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activeTab="1"/>
  </bookViews>
  <sheets>
    <sheet name="H SENIOR A" sheetId="1" r:id="rId1"/>
    <sheet name="D SENIOR A" sheetId="2" r:id="rId2"/>
    <sheet name="H SENIOR B" sheetId="3" r:id="rId3"/>
    <sheet name="H VETERANOS" sheetId="4" r:id="rId4"/>
    <sheet name="ABSOLUTA PAREJAS" sheetId="5" r:id="rId5"/>
    <sheet name="POPULAR" sheetId="6" r:id="rId6"/>
    <sheet name="INICIACION" sheetId="7" r:id="rId7"/>
    <sheet name="HOJA 1" sheetId="8" r:id="rId8"/>
  </sheets>
  <definedNames>
    <definedName name="_xlnm.Print_Area" localSheetId="1">'D SENIOR A'!$A$1:$Q$38</definedName>
  </definedNames>
  <calcPr fullCalcOnLoad="1"/>
</workbook>
</file>

<file path=xl/sharedStrings.xml><?xml version="1.0" encoding="utf-8"?>
<sst xmlns="http://schemas.openxmlformats.org/spreadsheetml/2006/main" count="1374" uniqueCount="795">
  <si>
    <t>APELLIDOS</t>
  </si>
  <si>
    <t>NOMBRE</t>
  </si>
  <si>
    <t>CLUB</t>
  </si>
  <si>
    <t>TOTAL</t>
  </si>
  <si>
    <t>IBON</t>
  </si>
  <si>
    <t>SORIA MIGUEL</t>
  </si>
  <si>
    <t xml:space="preserve"> </t>
  </si>
  <si>
    <t>TOLL CLOS</t>
  </si>
  <si>
    <t xml:space="preserve">DAVID </t>
  </si>
  <si>
    <t>GRIONS</t>
  </si>
  <si>
    <t>MIGUEL ANGEL</t>
  </si>
  <si>
    <t>CALAMOCHA</t>
  </si>
  <si>
    <t>PEÑA GUARA</t>
  </si>
  <si>
    <t>ARA TESA</t>
  </si>
  <si>
    <t xml:space="preserve">JAVIER </t>
  </si>
  <si>
    <t>GONZALO DIEZ</t>
  </si>
  <si>
    <t xml:space="preserve">VICTOR </t>
  </si>
  <si>
    <t xml:space="preserve">JUAN IGNACIO </t>
  </si>
  <si>
    <t>ALGAS ARNAL</t>
  </si>
  <si>
    <t>JAVIER</t>
  </si>
  <si>
    <t>MONTALVO MAGALLO</t>
  </si>
  <si>
    <t xml:space="preserve">JOSE ANGEL </t>
  </si>
  <si>
    <t>BAIGORRI RUIZ</t>
  </si>
  <si>
    <t xml:space="preserve">JESUS </t>
  </si>
  <si>
    <t>SANJUAN TABUENCA</t>
  </si>
  <si>
    <t xml:space="preserve">ISABEL </t>
  </si>
  <si>
    <t>PITAR VARGAS</t>
  </si>
  <si>
    <t xml:space="preserve">RAFAEL </t>
  </si>
  <si>
    <t xml:space="preserve">MIGUEL ANGEL </t>
  </si>
  <si>
    <t>ALASTRUEY BENEDI</t>
  </si>
  <si>
    <t>FERNANDEZ LOPEZ MONIS</t>
  </si>
  <si>
    <t>CUCALON IRACHE</t>
  </si>
  <si>
    <t xml:space="preserve">SENEN </t>
  </si>
  <si>
    <t xml:space="preserve">ARTURO </t>
  </si>
  <si>
    <t>MARTIN ROMERO</t>
  </si>
  <si>
    <t>ESCARBAPED</t>
  </si>
  <si>
    <t xml:space="preserve">ALBERTO </t>
  </si>
  <si>
    <t>FERNANDEZ CORTES</t>
  </si>
  <si>
    <t>OLIVAR</t>
  </si>
  <si>
    <t>BELTRAN MARCO</t>
  </si>
  <si>
    <t xml:space="preserve">BALTASAR </t>
  </si>
  <si>
    <t>PENTAGRAMA</t>
  </si>
  <si>
    <t>AGUILERA GARCIA</t>
  </si>
  <si>
    <t xml:space="preserve">RAUL </t>
  </si>
  <si>
    <t>GONZALEZ DE LA HUERTA</t>
  </si>
  <si>
    <t xml:space="preserve">JORGE </t>
  </si>
  <si>
    <t>RAMO MARTIN</t>
  </si>
  <si>
    <t xml:space="preserve">ESMERALDA </t>
  </si>
  <si>
    <t>GABASA LASHERAS</t>
  </si>
  <si>
    <t xml:space="preserve">PAULA </t>
  </si>
  <si>
    <t>AGREDA SANCHO-ARROYO</t>
  </si>
  <si>
    <t xml:space="preserve">MARTA </t>
  </si>
  <si>
    <t>DOMEQUE CLAVER</t>
  </si>
  <si>
    <t xml:space="preserve">NURIA </t>
  </si>
  <si>
    <t>HERNANDEZ SANTANA</t>
  </si>
  <si>
    <t xml:space="preserve">NAYRA </t>
  </si>
  <si>
    <t>ARNAL RUBIO</t>
  </si>
  <si>
    <t xml:space="preserve">ANA </t>
  </si>
  <si>
    <t>TRESACO VIDALLER</t>
  </si>
  <si>
    <t xml:space="preserve">EVA </t>
  </si>
  <si>
    <t>MAZARICO LORENTE</t>
  </si>
  <si>
    <t xml:space="preserve">SILVIA </t>
  </si>
  <si>
    <t xml:space="preserve">MARISA </t>
  </si>
  <si>
    <t>PIRINEOS</t>
  </si>
  <si>
    <t>LOPEZ BARDAJI</t>
  </si>
  <si>
    <t xml:space="preserve">TERESA </t>
  </si>
  <si>
    <t xml:space="preserve">NIEVES </t>
  </si>
  <si>
    <t>IGARTUA ITURBE</t>
  </si>
  <si>
    <t xml:space="preserve">OLATZ </t>
  </si>
  <si>
    <t>LAMPLE CAMPAROLAS</t>
  </si>
  <si>
    <t>VINACUA MARTIN</t>
  </si>
  <si>
    <t xml:space="preserve">ANGEL </t>
  </si>
  <si>
    <t>ACEITUNO GARCIA</t>
  </si>
  <si>
    <t xml:space="preserve">LUIS </t>
  </si>
  <si>
    <t>BARRERA TELLO</t>
  </si>
  <si>
    <t xml:space="preserve">JULIO </t>
  </si>
  <si>
    <t>ALBALAT CELADES</t>
  </si>
  <si>
    <t xml:space="preserve">JUAN </t>
  </si>
  <si>
    <t>DESNIVELL</t>
  </si>
  <si>
    <t>USON BASTARRAS</t>
  </si>
  <si>
    <t xml:space="preserve">JOSE LUIS </t>
  </si>
  <si>
    <t>FRANCISCO</t>
  </si>
  <si>
    <t>MIRALLES SEGARRA</t>
  </si>
  <si>
    <t>CAMPOS MARTIN</t>
  </si>
  <si>
    <t xml:space="preserve">MIGUEL </t>
  </si>
  <si>
    <t>ZALAGARDA</t>
  </si>
  <si>
    <t>DAVID</t>
  </si>
  <si>
    <t>ROBA FONTAN</t>
  </si>
  <si>
    <t>MANEL</t>
  </si>
  <si>
    <t>IZQUIERDO JUSTE</t>
  </si>
  <si>
    <t>BLASCO GﾓMEZ</t>
  </si>
  <si>
    <t xml:space="preserve">FERNANDO </t>
  </si>
  <si>
    <t>LAPLAZA SORIA</t>
  </si>
  <si>
    <t>PLUMED MARTIN</t>
  </si>
  <si>
    <t xml:space="preserve">JOSE MANUEL </t>
  </si>
  <si>
    <t xml:space="preserve">TONI </t>
  </si>
  <si>
    <t>COC</t>
  </si>
  <si>
    <t>JULIO</t>
  </si>
  <si>
    <t>RIVERA ORTIN</t>
  </si>
  <si>
    <t>CAMACHO PARREÑO</t>
  </si>
  <si>
    <t>NALDA HIDALGO</t>
  </si>
  <si>
    <t>MAISTERRA SANCHEZ</t>
  </si>
  <si>
    <t xml:space="preserve">JOSE </t>
  </si>
  <si>
    <t>HERNANDEZ BUGES</t>
  </si>
  <si>
    <t>CALVO GARCIA</t>
  </si>
  <si>
    <t xml:space="preserve">JUAN CARLOS </t>
  </si>
  <si>
    <t>MARIN SEBASTIAN</t>
  </si>
  <si>
    <t xml:space="preserve">EMILIO </t>
  </si>
  <si>
    <t>BOMBEROS</t>
  </si>
  <si>
    <t>MOYA CALVO</t>
  </si>
  <si>
    <t xml:space="preserve">OSCAR </t>
  </si>
  <si>
    <t>PILLADO DE LAS HERAS</t>
  </si>
  <si>
    <t xml:space="preserve">DARIO </t>
  </si>
  <si>
    <t xml:space="preserve">ROSENDO </t>
  </si>
  <si>
    <t>CERDAN CIRAC</t>
  </si>
  <si>
    <t>EZQUERRA GRACIA</t>
  </si>
  <si>
    <t>APELLIDOS2</t>
  </si>
  <si>
    <t>NOMBRE2</t>
  </si>
  <si>
    <t>ESPIAU CREMALL</t>
  </si>
  <si>
    <t xml:space="preserve">JOSE IGNACIO </t>
  </si>
  <si>
    <t xml:space="preserve">ARMANDO </t>
  </si>
  <si>
    <t>ABAD GADOUX</t>
  </si>
  <si>
    <t>UTRILLA MORLAN</t>
  </si>
  <si>
    <t xml:space="preserve">PASCUAL </t>
  </si>
  <si>
    <t>LACAMARA GONZALEZ</t>
  </si>
  <si>
    <t>LUIS CASANOVA</t>
  </si>
  <si>
    <t>MARTIN VICENTE</t>
  </si>
  <si>
    <t>OLIVEROS CORTES</t>
  </si>
  <si>
    <t>EDO ARIÑO</t>
  </si>
  <si>
    <t>C.E.8</t>
  </si>
  <si>
    <t>LABARTA GRACIA</t>
  </si>
  <si>
    <t xml:space="preserve">ISRAEL </t>
  </si>
  <si>
    <t>MURILLO MO</t>
  </si>
  <si>
    <t xml:space="preserve">FRANCISCO JAVIER </t>
  </si>
  <si>
    <t>ANDANDAEH</t>
  </si>
  <si>
    <t>FERNANDEZ MURUA</t>
  </si>
  <si>
    <t>FLETA LEGUA</t>
  </si>
  <si>
    <t xml:space="preserve">GREGORIO CRUZ </t>
  </si>
  <si>
    <t>PEREZ REDRADO</t>
  </si>
  <si>
    <t xml:space="preserve">VICENTE </t>
  </si>
  <si>
    <t>CARRASCO PEÑA</t>
  </si>
  <si>
    <t>CC TARAZONA</t>
  </si>
  <si>
    <t>VAL GRACIA</t>
  </si>
  <si>
    <t xml:space="preserve">LUIS ANGEL </t>
  </si>
  <si>
    <t>GURREA GUZMAN</t>
  </si>
  <si>
    <t>SOLANAS MONTESA</t>
  </si>
  <si>
    <t xml:space="preserve">CARLOS </t>
  </si>
  <si>
    <t>SALABARAAS</t>
  </si>
  <si>
    <t>MANAUTA ROYO</t>
  </si>
  <si>
    <t>GARCIA CANO</t>
  </si>
  <si>
    <t xml:space="preserve">MANUEL </t>
  </si>
  <si>
    <t>CASTELSERAS</t>
  </si>
  <si>
    <t>SENANTE LLOMBART</t>
  </si>
  <si>
    <t>SENANTE DOMENE</t>
  </si>
  <si>
    <t>ALARCON ARANDA</t>
  </si>
  <si>
    <t xml:space="preserve">CHUSE </t>
  </si>
  <si>
    <t>BERNAL BERNAL</t>
  </si>
  <si>
    <t>LANGARITA ADIEGO</t>
  </si>
  <si>
    <t>FRONTERA PROVINCIAL</t>
  </si>
  <si>
    <t xml:space="preserve">JAIME </t>
  </si>
  <si>
    <t>FRONTERA SANCHO</t>
  </si>
  <si>
    <t>SORO SANZ</t>
  </si>
  <si>
    <t>ALONSO GOMEZ</t>
  </si>
  <si>
    <t>C.C. LA PUEBLA</t>
  </si>
  <si>
    <t xml:space="preserve">NICOLAS </t>
  </si>
  <si>
    <t xml:space="preserve">GUILLERMO </t>
  </si>
  <si>
    <t>PUEYO SERRANO</t>
  </si>
  <si>
    <t xml:space="preserve">CRISTINA </t>
  </si>
  <si>
    <t>MARIN CHAVES</t>
  </si>
  <si>
    <t>VILLAR MARTINEZ</t>
  </si>
  <si>
    <t xml:space="preserve">PEDRO </t>
  </si>
  <si>
    <t xml:space="preserve">DANIEL </t>
  </si>
  <si>
    <t>PALACIN ARTIGOSA</t>
  </si>
  <si>
    <t>IBON-INDEP</t>
  </si>
  <si>
    <t>MARIA JOSE</t>
  </si>
  <si>
    <t>BOSQUED MATE</t>
  </si>
  <si>
    <t>ESCOBEDO NAVARRO</t>
  </si>
  <si>
    <t xml:space="preserve">PAZ </t>
  </si>
  <si>
    <t xml:space="preserve">LAURA </t>
  </si>
  <si>
    <t>GRANADA BURGOS</t>
  </si>
  <si>
    <t>BORRUEL BLECUA</t>
  </si>
  <si>
    <t>BORRUEL MELER</t>
  </si>
  <si>
    <t>VILLAR CARRUESCO</t>
  </si>
  <si>
    <t xml:space="preserve">ALODIA </t>
  </si>
  <si>
    <t>ARIZCUREN BLASCO</t>
  </si>
  <si>
    <t>MAIREN PEREZ</t>
  </si>
  <si>
    <t xml:space="preserve">JULIO CESAR </t>
  </si>
  <si>
    <t>SIPAN BRAVO</t>
  </si>
  <si>
    <t xml:space="preserve">CARMEN </t>
  </si>
  <si>
    <t xml:space="preserve">MARUCHA </t>
  </si>
  <si>
    <t>AGUSTIN GARCIA</t>
  </si>
  <si>
    <t>MATEO SALVADOR</t>
  </si>
  <si>
    <t xml:space="preserve">MICHEL </t>
  </si>
  <si>
    <t>CHEMA</t>
  </si>
  <si>
    <t>LAGANGA ESTEBA</t>
  </si>
  <si>
    <t xml:space="preserve">JOSE ANTONIO </t>
  </si>
  <si>
    <t xml:space="preserve">ANDRES </t>
  </si>
  <si>
    <t>SIERRA AGUDO</t>
  </si>
  <si>
    <t>GIL DOLZ</t>
  </si>
  <si>
    <t xml:space="preserve">ANA ESTER </t>
  </si>
  <si>
    <t>LATRE NAVARRO</t>
  </si>
  <si>
    <t xml:space="preserve">MARIA SOLEDAD </t>
  </si>
  <si>
    <t>PUYUELO SANCLEMENTE</t>
  </si>
  <si>
    <t xml:space="preserve">MAR </t>
  </si>
  <si>
    <t xml:space="preserve">MARIA DOLORES </t>
  </si>
  <si>
    <t>SALES ROCA</t>
  </si>
  <si>
    <t>TENA BOIX</t>
  </si>
  <si>
    <t xml:space="preserve">IGNACIO </t>
  </si>
  <si>
    <t>ESTEBAN DEL CAMPO</t>
  </si>
  <si>
    <t>BERNAL SOLIS</t>
  </si>
  <si>
    <t xml:space="preserve">PABLO </t>
  </si>
  <si>
    <t>MONTIU TORGUET</t>
  </si>
  <si>
    <t>TORRES ABELLAN</t>
  </si>
  <si>
    <t>ROYO PALACIOS</t>
  </si>
  <si>
    <t xml:space="preserve">ANTONIO </t>
  </si>
  <si>
    <t>BELMONTE ESTRADA</t>
  </si>
  <si>
    <t>VILLAR PORTOLES</t>
  </si>
  <si>
    <t>PEREZ GARCIA</t>
  </si>
  <si>
    <t xml:space="preserve">LUIS MIGUEL </t>
  </si>
  <si>
    <t>FERRER VILLUENDAS</t>
  </si>
  <si>
    <t xml:space="preserve">CESAR </t>
  </si>
  <si>
    <t>BLANES POLO</t>
  </si>
  <si>
    <t xml:space="preserve">HECTOR </t>
  </si>
  <si>
    <t>PEREZ</t>
  </si>
  <si>
    <t>RINCON PEREZ</t>
  </si>
  <si>
    <t xml:space="preserve">ENRIQUE </t>
  </si>
  <si>
    <t>MONSERRAT CASALS</t>
  </si>
  <si>
    <t>GARCIA FUERTES</t>
  </si>
  <si>
    <t xml:space="preserve">ALFONSO </t>
  </si>
  <si>
    <t>ZATORRE NAVARRO</t>
  </si>
  <si>
    <t>RAMON CORED</t>
  </si>
  <si>
    <t xml:space="preserve">DIEGO </t>
  </si>
  <si>
    <t>RAMON CARRANZA</t>
  </si>
  <si>
    <t xml:space="preserve">URBEZ </t>
  </si>
  <si>
    <t>RAMON NASARRE</t>
  </si>
  <si>
    <t>CICLOS CORED</t>
  </si>
  <si>
    <t>MIGUEL LAMANA</t>
  </si>
  <si>
    <t xml:space="preserve">PEDRO ANTONIO </t>
  </si>
  <si>
    <t>MIGUEL LABORDA</t>
  </si>
  <si>
    <t>LAPUENTE CALVO</t>
  </si>
  <si>
    <t>LAPUENTE CINTORA</t>
  </si>
  <si>
    <t>MONZON LAHOZ</t>
  </si>
  <si>
    <t>RUIZ MAZA</t>
  </si>
  <si>
    <t>BLASCO ARGUEDA</t>
  </si>
  <si>
    <t xml:space="preserve">ANA CRISTINA </t>
  </si>
  <si>
    <t xml:space="preserve">JUAN DIEGO </t>
  </si>
  <si>
    <t>SOLER SUSAN</t>
  </si>
  <si>
    <t>HERNANDEZ</t>
  </si>
  <si>
    <t xml:space="preserve">AITAMI </t>
  </si>
  <si>
    <t xml:space="preserve">ADRIANA </t>
  </si>
  <si>
    <t>ESPEJO</t>
  </si>
  <si>
    <t>MENA GARCIA</t>
  </si>
  <si>
    <t>MENA LATORRE</t>
  </si>
  <si>
    <t>LOPEZ ARNAL</t>
  </si>
  <si>
    <t xml:space="preserve">CLAUDIA </t>
  </si>
  <si>
    <t>LOPEZ GOMEZ</t>
  </si>
  <si>
    <t xml:space="preserve">GUILLEN </t>
  </si>
  <si>
    <t>BERNAL BANDRES</t>
  </si>
  <si>
    <t xml:space="preserve">JOSE FRANCISCO </t>
  </si>
  <si>
    <t>SIERRA DE MIGUEL</t>
  </si>
  <si>
    <t>MAISTERRA LAFUENTE</t>
  </si>
  <si>
    <t xml:space="preserve">EDUARDO </t>
  </si>
  <si>
    <t>ARIÑO PELEGRIN</t>
  </si>
  <si>
    <t>CARRUESCO MARQUINA</t>
  </si>
  <si>
    <t xml:space="preserve">AZUCENA </t>
  </si>
  <si>
    <t xml:space="preserve">JARA </t>
  </si>
  <si>
    <t>SAIZ SEBASTIAN</t>
  </si>
  <si>
    <t>SAIZ LAGA</t>
  </si>
  <si>
    <t xml:space="preserve">CHESUS </t>
  </si>
  <si>
    <t xml:space="preserve">IGUAZEL </t>
  </si>
  <si>
    <t>ALVAREZ ROJO</t>
  </si>
  <si>
    <t xml:space="preserve">HELENA </t>
  </si>
  <si>
    <t>ARBONES ALVAREZ</t>
  </si>
  <si>
    <t xml:space="preserve">CHABIER </t>
  </si>
  <si>
    <t xml:space="preserve">LORIEN </t>
  </si>
  <si>
    <t>BERNAL SIMON</t>
  </si>
  <si>
    <t>ELENA</t>
  </si>
  <si>
    <t>BANDRES GOLDARAZ</t>
  </si>
  <si>
    <t xml:space="preserve">CHAIME </t>
  </si>
  <si>
    <t>MEDINA ZARZUELA</t>
  </si>
  <si>
    <t xml:space="preserve">ADRIAN </t>
  </si>
  <si>
    <t>MEDINA MORENO</t>
  </si>
  <si>
    <t>TRIGALES DELGADO</t>
  </si>
  <si>
    <t>IVÁN</t>
  </si>
  <si>
    <t>LOS ANGELES</t>
  </si>
  <si>
    <t>ROCA VELAZQUEZ</t>
  </si>
  <si>
    <t>ALBERT</t>
  </si>
  <si>
    <t>ALIGOTS</t>
  </si>
  <si>
    <t>GARCÍA PARDOS</t>
  </si>
  <si>
    <t>JOSE RAMÓN</t>
  </si>
  <si>
    <t>IGLESIAS MOTA</t>
  </si>
  <si>
    <t>URTZI</t>
  </si>
  <si>
    <t>COBI</t>
  </si>
  <si>
    <t>CARRION GUAYTA</t>
  </si>
  <si>
    <t>JUAN ANTONIO</t>
  </si>
  <si>
    <t>ADCON</t>
  </si>
  <si>
    <t>LOPEZ COSTOYA</t>
  </si>
  <si>
    <t>GALLAECIA</t>
  </si>
  <si>
    <t>MORENO GARCIA</t>
  </si>
  <si>
    <t>PEREZ BLANCO</t>
  </si>
  <si>
    <t>BELLO ESCLARIN</t>
  </si>
  <si>
    <t>ADOLFO</t>
  </si>
  <si>
    <t>CAMPOS MORENO</t>
  </si>
  <si>
    <t>OREA PARIS</t>
  </si>
  <si>
    <t>CARLOS</t>
  </si>
  <si>
    <t>ARROYO SCHNELL</t>
  </si>
  <si>
    <t>SUSANA</t>
  </si>
  <si>
    <t>SOTOBOSQUE</t>
  </si>
  <si>
    <t>FRAILE AZPEITIA</t>
  </si>
  <si>
    <t>UXUE</t>
  </si>
  <si>
    <t>IMOS</t>
  </si>
  <si>
    <t>BATALLER CERVERO</t>
  </si>
  <si>
    <t>VANESSA</t>
  </si>
  <si>
    <t>ISABEL</t>
  </si>
  <si>
    <t>MARZO ANADON</t>
  </si>
  <si>
    <t>SONIA</t>
  </si>
  <si>
    <t>CRON</t>
  </si>
  <si>
    <t>CAGIDE TABOADA</t>
  </si>
  <si>
    <t>JUAN CARLOS</t>
  </si>
  <si>
    <t>PERPEN MARTINEZ</t>
  </si>
  <si>
    <t>QUIÑONERO RUIZ</t>
  </si>
  <si>
    <t>ASON MURCIA</t>
  </si>
  <si>
    <t>PASCUAL KOSTICH</t>
  </si>
  <si>
    <t>EDGAR</t>
  </si>
  <si>
    <t>HIDALGO VEGA</t>
  </si>
  <si>
    <t>VIEJO MONGE</t>
  </si>
  <si>
    <t>ISMAEL</t>
  </si>
  <si>
    <t>GRACIA ABADIA</t>
  </si>
  <si>
    <t>CESAR</t>
  </si>
  <si>
    <t>BURGOS FERNANDEZ</t>
  </si>
  <si>
    <t>IGNACIO</t>
  </si>
  <si>
    <t>BLANCO CARNICER</t>
  </si>
  <si>
    <t>CRISTIAN</t>
  </si>
  <si>
    <t>GUILLEN GOMEZ</t>
  </si>
  <si>
    <t>RAFAEL</t>
  </si>
  <si>
    <t>RUBER RAMIRO</t>
  </si>
  <si>
    <t>JOSE CARLOS</t>
  </si>
  <si>
    <t>RONCAL FERRER</t>
  </si>
  <si>
    <t>JUAN PABLO</t>
  </si>
  <si>
    <t>PEREZ ANDRES</t>
  </si>
  <si>
    <t>SELGA SAN JOSE</t>
  </si>
  <si>
    <t>JOSEP</t>
  </si>
  <si>
    <t>MOYA MONTOLIO</t>
  </si>
  <si>
    <t>SENEN</t>
  </si>
  <si>
    <t>BLAZQUEZ CASTELLÓ</t>
  </si>
  <si>
    <t>FERNANDO</t>
  </si>
  <si>
    <t>GARCIA PAREDES</t>
  </si>
  <si>
    <t>JOSE ANTONIO</t>
  </si>
  <si>
    <t>JUAN IGNACIO</t>
  </si>
  <si>
    <t>GALED FERNANDEZ</t>
  </si>
  <si>
    <t>CHORCHE</t>
  </si>
  <si>
    <t>PICAZA DIAZ</t>
  </si>
  <si>
    <t>JON</t>
  </si>
  <si>
    <t>CARBALLO FERNANDEZ</t>
  </si>
  <si>
    <t>JUAN C.</t>
  </si>
  <si>
    <t>ARTABROS</t>
  </si>
  <si>
    <t>ORTEGA BELLE</t>
  </si>
  <si>
    <t>NACHO</t>
  </si>
  <si>
    <t>BURGUETE PUYUELO</t>
  </si>
  <si>
    <t>DOMINGO</t>
  </si>
  <si>
    <t>MARTINEZ GARCIA</t>
  </si>
  <si>
    <t>GASION VILLANOVA</t>
  </si>
  <si>
    <t>VAL ORNAT</t>
  </si>
  <si>
    <t>RUIZ SORIA</t>
  </si>
  <si>
    <t>LUIS P.</t>
  </si>
  <si>
    <t>MARTIN CALVO</t>
  </si>
  <si>
    <t>MARTIN JARQUE</t>
  </si>
  <si>
    <t>NICOLAS</t>
  </si>
  <si>
    <t>ESTELLA PUEYO</t>
  </si>
  <si>
    <t>EDUARDO</t>
  </si>
  <si>
    <t>LED HUERTA</t>
  </si>
  <si>
    <t>JOSE MANUEL</t>
  </si>
  <si>
    <t>ALADREN JAL</t>
  </si>
  <si>
    <t>PEREZ GISBERT</t>
  </si>
  <si>
    <t>SARNAGO LORENTE</t>
  </si>
  <si>
    <t>VIÑALS YUFERA</t>
  </si>
  <si>
    <t>FABRA CARO</t>
  </si>
  <si>
    <t>GUARA-INDEP</t>
  </si>
  <si>
    <t>ALCARAZ ROYO</t>
  </si>
  <si>
    <t>Mª PILAR</t>
  </si>
  <si>
    <t>HERNANDEZ VILLALBA</t>
  </si>
  <si>
    <t>MARIN PUYALTO</t>
  </si>
  <si>
    <t>JORGE</t>
  </si>
  <si>
    <t>PUYAL SANMARTIN</t>
  </si>
  <si>
    <t>CANDIDO</t>
  </si>
  <si>
    <t>BADIA GIMENO</t>
  </si>
  <si>
    <t>YOLANDA</t>
  </si>
  <si>
    <t>GIMENEZ DE MUÑANA</t>
  </si>
  <si>
    <t>CAMPO VELASCO</t>
  </si>
  <si>
    <t>ANTONIO</t>
  </si>
  <si>
    <t>CAMPO RAMIREZ</t>
  </si>
  <si>
    <t>ANCHEL</t>
  </si>
  <si>
    <t>SEVIL ORILLE</t>
  </si>
  <si>
    <t>OSCAR</t>
  </si>
  <si>
    <t>SEVIL MARTIN</t>
  </si>
  <si>
    <t>IZARBE</t>
  </si>
  <si>
    <t>TORRES MANGADO</t>
  </si>
  <si>
    <t>ALVARO</t>
  </si>
  <si>
    <t>RAMO RAMO</t>
  </si>
  <si>
    <t>ARBONES COBOS</t>
  </si>
  <si>
    <t>CAMEO CEBRIAN</t>
  </si>
  <si>
    <t>CONCHA</t>
  </si>
  <si>
    <t>TRICAS CAMEO</t>
  </si>
  <si>
    <t>TAPIA CASAMAYOR</t>
  </si>
  <si>
    <t>ORTA TAPIA</t>
  </si>
  <si>
    <t>ANDREA</t>
  </si>
  <si>
    <t>ORTA JIMENEZ</t>
  </si>
  <si>
    <t>LUIS MIGUEL</t>
  </si>
  <si>
    <t>MARIA</t>
  </si>
  <si>
    <t>GARCIA PISA</t>
  </si>
  <si>
    <t>LORES AZNAR</t>
  </si>
  <si>
    <t>JARA</t>
  </si>
  <si>
    <t>HERNANDEZ QUIRANTE</t>
  </si>
  <si>
    <t>LATORRE MARTINEZ</t>
  </si>
  <si>
    <t>GIMENO SERRANO</t>
  </si>
  <si>
    <t>DAROCA</t>
  </si>
  <si>
    <t>DE LA ASCENSION SERRANO</t>
  </si>
  <si>
    <t>MONTAÑA ZAR</t>
  </si>
  <si>
    <t>MORCILLO LAIZ</t>
  </si>
  <si>
    <t>JOSE LUIS</t>
  </si>
  <si>
    <t>ENFEDAQUE ECHEVARRIA</t>
  </si>
  <si>
    <t>TOMAS</t>
  </si>
  <si>
    <t>ANDORRA</t>
  </si>
  <si>
    <t>RUBIO CARRASCO</t>
  </si>
  <si>
    <t>MIGUEL</t>
  </si>
  <si>
    <t>JIMENEZ BARRIGA</t>
  </si>
  <si>
    <t>LUCAS</t>
  </si>
  <si>
    <t>SANRAFAEL CATARECHA</t>
  </si>
  <si>
    <t>ROSA</t>
  </si>
  <si>
    <t>JOSE</t>
  </si>
  <si>
    <t>CHOLIZ MUNIESA</t>
  </si>
  <si>
    <t>SANTIAGO</t>
  </si>
  <si>
    <t>MANUEL</t>
  </si>
  <si>
    <t>CARDO TOMAS</t>
  </si>
  <si>
    <t>MARTINEZ MARTIN</t>
  </si>
  <si>
    <t>J</t>
  </si>
  <si>
    <t>FILLAT FUENTES</t>
  </si>
  <si>
    <t>MARCOS</t>
  </si>
  <si>
    <t>SAU GRANADOS</t>
  </si>
  <si>
    <t>ALBERTO</t>
  </si>
  <si>
    <t>ARMANDO</t>
  </si>
  <si>
    <t>GRACIA JULIAN</t>
  </si>
  <si>
    <t>PEDRO</t>
  </si>
  <si>
    <t>ARIÑO SEREN</t>
  </si>
  <si>
    <t>JOAQUIN</t>
  </si>
  <si>
    <t>ANDRES</t>
  </si>
  <si>
    <t>FAURE BERRUETA</t>
  </si>
  <si>
    <t>FCO JAVIER</t>
  </si>
  <si>
    <t>GASION CANO</t>
  </si>
  <si>
    <t>ENRIQUE</t>
  </si>
  <si>
    <t>JOSE MARIA</t>
  </si>
  <si>
    <t>TEMPRADO CARRASCON</t>
  </si>
  <si>
    <t>PABLO</t>
  </si>
  <si>
    <t>LOPEZ GARCIA</t>
  </si>
  <si>
    <t>VIÑALS MARCOS</t>
  </si>
  <si>
    <t>PIEDRAFITA GARCIA</t>
  </si>
  <si>
    <t>DIANA</t>
  </si>
  <si>
    <t>RUBEN</t>
  </si>
  <si>
    <t>RAMO VALENCIA</t>
  </si>
  <si>
    <t>ONDIVIELA JULVE</t>
  </si>
  <si>
    <t xml:space="preserve">JU </t>
  </si>
  <si>
    <t>SMITH CUBERO</t>
  </si>
  <si>
    <t>SIRERA SANJUAN</t>
  </si>
  <si>
    <t>NIEVES</t>
  </si>
  <si>
    <t>JIMENEZ DE MUÑANA</t>
  </si>
  <si>
    <t>JOSE MIGUEL</t>
  </si>
  <si>
    <t>MARIO</t>
  </si>
  <si>
    <t>SAZ ALCUBIERRE</t>
  </si>
  <si>
    <t>PUEYO GARCIA</t>
  </si>
  <si>
    <t>BERGUA SANCHEZ</t>
  </si>
  <si>
    <t>CLUB ATLET</t>
  </si>
  <si>
    <t>PRATS AVILLA</t>
  </si>
  <si>
    <t>ROBERTO</t>
  </si>
  <si>
    <t>SORO CARILLA</t>
  </si>
  <si>
    <t>LUIS</t>
  </si>
  <si>
    <t>TABUENCA CACERES</t>
  </si>
  <si>
    <t xml:space="preserve"> FLORENCIO</t>
  </si>
  <si>
    <t>MARTINEZ BARECHA</t>
  </si>
  <si>
    <t>SOLINIS NOVAL</t>
  </si>
  <si>
    <t>FAURE ALEGRE</t>
  </si>
  <si>
    <t>RAUL</t>
  </si>
  <si>
    <t>SALVAT ASENSIO</t>
  </si>
  <si>
    <t>JUAN MARCOS</t>
  </si>
  <si>
    <t>ROCHE ALBERO</t>
  </si>
  <si>
    <t>ADRIAN</t>
  </si>
  <si>
    <t>NOE</t>
  </si>
  <si>
    <t>CHINCHECLE</t>
  </si>
  <si>
    <t xml:space="preserve">ARAGUAS TORRES </t>
  </si>
  <si>
    <t>NURIA</t>
  </si>
  <si>
    <t xml:space="preserve">SIERRA SANZ </t>
  </si>
  <si>
    <t>ROMERO GIL</t>
  </si>
  <si>
    <t>ISIDRO</t>
  </si>
  <si>
    <t>GUARA-IBON</t>
  </si>
  <si>
    <t>FRANCO BUIL</t>
  </si>
  <si>
    <t>ABEL</t>
  </si>
  <si>
    <t>SALLAN CASTILLO</t>
  </si>
  <si>
    <t>ANGEL</t>
  </si>
  <si>
    <t>SUAREZ NAVARRO</t>
  </si>
  <si>
    <t>EVA</t>
  </si>
  <si>
    <t>OLIVAR-CRON</t>
  </si>
  <si>
    <t>ARIÑO SERON</t>
  </si>
  <si>
    <t>LOPEZ SARRION</t>
  </si>
  <si>
    <t>LOPEZ ENCEDAQUE</t>
  </si>
  <si>
    <t>DANIEL</t>
  </si>
  <si>
    <t xml:space="preserve">VERDEAU PONZ </t>
  </si>
  <si>
    <t>CECILIA</t>
  </si>
  <si>
    <t xml:space="preserve">JUAN PEREZ </t>
  </si>
  <si>
    <t>ANGEL MATIAS</t>
  </si>
  <si>
    <t>FERNANDEZ SANTIAGO</t>
  </si>
  <si>
    <t>OLIVAR-PIRINEOS</t>
  </si>
  <si>
    <t xml:space="preserve">BURGOS GIL </t>
  </si>
  <si>
    <t xml:space="preserve">BURGOS LORENZO </t>
  </si>
  <si>
    <t xml:space="preserve">DELGADO MOLES </t>
  </si>
  <si>
    <t>VICTORIA</t>
  </si>
  <si>
    <t>ELHOMBRE LOPEZ</t>
  </si>
  <si>
    <t>MEDIA  punto 18 reglamento</t>
  </si>
  <si>
    <t>errorres a ibonbici@yahoo.es</t>
  </si>
  <si>
    <t xml:space="preserve">IZQUIERDO PROVINCIAL </t>
  </si>
  <si>
    <t>ORGANIZA MEDIA punto 20 reglamento</t>
  </si>
  <si>
    <t>ORGANIZA punto 20 reglamento</t>
  </si>
  <si>
    <t>H SENIOR A</t>
  </si>
  <si>
    <t>D SENIOR A</t>
  </si>
  <si>
    <t>H SENIOR B</t>
  </si>
  <si>
    <t>H VETERANOS</t>
  </si>
  <si>
    <t>ABSOLUTA PAREJAS</t>
  </si>
  <si>
    <t>POPULAR</t>
  </si>
  <si>
    <t>INICIACIÓN</t>
  </si>
  <si>
    <t>MARCO MIRANDA</t>
  </si>
  <si>
    <t>JIMÉNEZ BARRIGA</t>
  </si>
  <si>
    <t>BAIGORRI GARCIA</t>
  </si>
  <si>
    <t>JIMENEZ DE MUÑANA Y LUEN</t>
  </si>
  <si>
    <t>ORTEGA MADRIGAL</t>
  </si>
  <si>
    <t>JOSE ANGEL</t>
  </si>
  <si>
    <t>ALONSO PEREZ</t>
  </si>
  <si>
    <t>RUIZ MARTINEZ</t>
  </si>
  <si>
    <t>RAMSES</t>
  </si>
  <si>
    <t>JIMENEZ BURGOS</t>
  </si>
  <si>
    <t>VIRGINIA</t>
  </si>
  <si>
    <t>SANTANA ESPEJO</t>
  </si>
  <si>
    <t>JUAN JOSE</t>
  </si>
  <si>
    <t>LAZARO NUÑEZ</t>
  </si>
  <si>
    <t>PARICI</t>
  </si>
  <si>
    <t>PIEDRAFITA GARCÍA</t>
  </si>
  <si>
    <t>MARÍA DOLORES</t>
  </si>
  <si>
    <t>GRANELL TUR</t>
  </si>
  <si>
    <t>ESTHER</t>
  </si>
  <si>
    <t>TUNEU CROUS</t>
  </si>
  <si>
    <t>ROGER</t>
  </si>
  <si>
    <t>UEVIC-O</t>
  </si>
  <si>
    <t>MARTIN GOMEZ</t>
  </si>
  <si>
    <t>ALLUEVA CAMPOS</t>
  </si>
  <si>
    <t>GUILLERMO</t>
  </si>
  <si>
    <t>C.M.MONREAL</t>
  </si>
  <si>
    <t>MUÑOZ ALLUEVA</t>
  </si>
  <si>
    <t>ALEJANDRO</t>
  </si>
  <si>
    <t>TORTAJADA LORENTE</t>
  </si>
  <si>
    <t>GARCIA ALDABAS</t>
  </si>
  <si>
    <t>MANOLO</t>
  </si>
  <si>
    <t>S.EULALIA</t>
  </si>
  <si>
    <t>MARCO ANTONIO</t>
  </si>
  <si>
    <t>PLUMED SANCHO</t>
  </si>
  <si>
    <t>GARCIA MONCLUS</t>
  </si>
  <si>
    <t>LATASA BETES</t>
  </si>
  <si>
    <t>IGUAL IGUAL</t>
  </si>
  <si>
    <t>UBEDA GOMEZ</t>
  </si>
  <si>
    <t>HERNANDEZ SAZ</t>
  </si>
  <si>
    <t>SORANDO IZQUIERDO</t>
  </si>
  <si>
    <t>RICARDO</t>
  </si>
  <si>
    <t>SORIO SERRANO</t>
  </si>
  <si>
    <t>VICENTE</t>
  </si>
  <si>
    <t>BELLO ESCLARÍN</t>
  </si>
  <si>
    <t>ARTURO</t>
  </si>
  <si>
    <t>PEREZ COVETA</t>
  </si>
  <si>
    <t>PAZ</t>
  </si>
  <si>
    <t>BLAS LAINEZ</t>
  </si>
  <si>
    <t>GONZALEZ GUTIERREZ</t>
  </si>
  <si>
    <t>CATALAN TORCAL</t>
  </si>
  <si>
    <t>SORO MARTIN</t>
  </si>
  <si>
    <t>UBEDA BERMEJO</t>
  </si>
  <si>
    <t>YHOVANA</t>
  </si>
  <si>
    <t>BEZAS PINA</t>
  </si>
  <si>
    <t>HUESO IBAÑEZ</t>
  </si>
  <si>
    <t>BERICAT GARCIA</t>
  </si>
  <si>
    <t>BLASCO PEREZ</t>
  </si>
  <si>
    <t>FRANCISCO JOSE</t>
  </si>
  <si>
    <t>BELTRAN BLASCO</t>
  </si>
  <si>
    <t>PILAR MIAO</t>
  </si>
  <si>
    <t>CASTELLAR MORED</t>
  </si>
  <si>
    <t>Sancosmed Vázquez</t>
  </si>
  <si>
    <t>Juan José</t>
  </si>
  <si>
    <t>Gallaecia raid</t>
  </si>
  <si>
    <t>Morcillo Laíz</t>
  </si>
  <si>
    <t>José Luis</t>
  </si>
  <si>
    <t>Sotobosque</t>
  </si>
  <si>
    <t>Urmente Andrés</t>
  </si>
  <si>
    <t>José Martín</t>
  </si>
  <si>
    <t>José</t>
  </si>
  <si>
    <t>Gracia Santuy</t>
  </si>
  <si>
    <t>Ángel</t>
  </si>
  <si>
    <t>Hidalgo Vega</t>
  </si>
  <si>
    <t>Iturralde Pavía</t>
  </si>
  <si>
    <t>Alberto</t>
  </si>
  <si>
    <t>MAYENCOS</t>
  </si>
  <si>
    <t>Del Río Mayayo</t>
  </si>
  <si>
    <t>Pablo</t>
  </si>
  <si>
    <t>Saiz Laga</t>
  </si>
  <si>
    <t>Emilio</t>
  </si>
  <si>
    <t>Díaz Butrón</t>
  </si>
  <si>
    <t>José Miguel</t>
  </si>
  <si>
    <t>Antón López</t>
  </si>
  <si>
    <t>Gerard</t>
  </si>
  <si>
    <t>Fuster Mur</t>
  </si>
  <si>
    <t>Alejandro</t>
  </si>
  <si>
    <t>Ciria Blasco</t>
  </si>
  <si>
    <t>Carlos</t>
  </si>
  <si>
    <t>Carnero Requena</t>
  </si>
  <si>
    <t>Rubén</t>
  </si>
  <si>
    <t>Garzo Esperanza</t>
  </si>
  <si>
    <t>Miguel Ángel</t>
  </si>
  <si>
    <t>Ramos Sarriugarte</t>
  </si>
  <si>
    <t>Iñigo</t>
  </si>
  <si>
    <t>Macías Fernández</t>
  </si>
  <si>
    <t>David</t>
  </si>
  <si>
    <t>Gurrea Guzmán</t>
  </si>
  <si>
    <t>Raúl</t>
  </si>
  <si>
    <t>Roche Albero</t>
  </si>
  <si>
    <t>Adrián</t>
  </si>
  <si>
    <t>Martínez Arenas</t>
  </si>
  <si>
    <t>Viel García</t>
  </si>
  <si>
    <t>Anita</t>
  </si>
  <si>
    <t>Andueza Arina</t>
  </si>
  <si>
    <t>Miren</t>
  </si>
  <si>
    <t>Coll Eriksson</t>
  </si>
  <si>
    <t>Anika</t>
  </si>
  <si>
    <t>Alcaraz Royo</t>
  </si>
  <si>
    <t>María Pilar</t>
  </si>
  <si>
    <t>Polo</t>
  </si>
  <si>
    <t>Betlem</t>
  </si>
  <si>
    <t>XINOXANO</t>
  </si>
  <si>
    <t>Fuentes Herranz</t>
  </si>
  <si>
    <t>Israel</t>
  </si>
  <si>
    <t>Ferrer Virgós</t>
  </si>
  <si>
    <t>WAKHAN-ZALA</t>
  </si>
  <si>
    <t>Gómez Alejandre</t>
  </si>
  <si>
    <t>Xandra</t>
  </si>
  <si>
    <t>CAU</t>
  </si>
  <si>
    <t>Sarasa Funes</t>
  </si>
  <si>
    <t>Daniel</t>
  </si>
  <si>
    <t>CHINCHECLE-CAU</t>
  </si>
  <si>
    <t>Cinto Palacín</t>
  </si>
  <si>
    <t>Lucía</t>
  </si>
  <si>
    <t>Lafarga Ayerbe</t>
  </si>
  <si>
    <t>Ubico Otín</t>
  </si>
  <si>
    <t>Javier</t>
  </si>
  <si>
    <t>Ubico Galindo</t>
  </si>
  <si>
    <t>Melet Azpiroz</t>
  </si>
  <si>
    <t>Boira Buil</t>
  </si>
  <si>
    <t>María</t>
  </si>
  <si>
    <t>Afonso Dominguez</t>
  </si>
  <si>
    <t>Juan Manuel</t>
  </si>
  <si>
    <t>Bergua Pardina</t>
  </si>
  <si>
    <t>ATLETICO SOBRARBE</t>
  </si>
  <si>
    <t>Hidalgo Lasa</t>
  </si>
  <si>
    <t>Moya Ciprés</t>
  </si>
  <si>
    <t>Saúl</t>
  </si>
  <si>
    <t>Sevil Orille</t>
  </si>
  <si>
    <t>Óscar</t>
  </si>
  <si>
    <t>Sevil Martín</t>
  </si>
  <si>
    <t>Izarbe</t>
  </si>
  <si>
    <t>Carramiñana Santos</t>
  </si>
  <si>
    <t>Víctor</t>
  </si>
  <si>
    <t>Moix Monclús</t>
  </si>
  <si>
    <t>Lorés Aznar</t>
  </si>
  <si>
    <t>Lores Campo</t>
  </si>
  <si>
    <t>Acher</t>
  </si>
  <si>
    <t>Alfredo</t>
  </si>
  <si>
    <t>Garzo Sanagustín</t>
  </si>
  <si>
    <t>Cuadrón Ferrer</t>
  </si>
  <si>
    <t>Concha</t>
  </si>
  <si>
    <t>Fernández Cuadrón</t>
  </si>
  <si>
    <t>Manuel</t>
  </si>
  <si>
    <t>Facil Moreno</t>
  </si>
  <si>
    <t>Ignacio</t>
  </si>
  <si>
    <t>Santolaria Moreno</t>
  </si>
  <si>
    <t>Santos</t>
  </si>
  <si>
    <t>Toquero Claver</t>
  </si>
  <si>
    <t>Sescún</t>
  </si>
  <si>
    <t>MARIA AMPARO</t>
  </si>
  <si>
    <t>Sarasa Gracia</t>
  </si>
  <si>
    <t>Alba</t>
  </si>
  <si>
    <t>Abad Lasaosa</t>
  </si>
  <si>
    <t>Juan Luis</t>
  </si>
  <si>
    <t>Abad Bosque</t>
  </si>
  <si>
    <t>Martín</t>
  </si>
  <si>
    <t>Puyuelo Sierra</t>
  </si>
  <si>
    <t>Andrés</t>
  </si>
  <si>
    <t>Puyuelo Nadal</t>
  </si>
  <si>
    <t>Francho y Lorien</t>
  </si>
  <si>
    <t>CICLOTU HUESCA</t>
  </si>
  <si>
    <t>Bailo Ferrando</t>
  </si>
  <si>
    <t>Bailo Anzano</t>
  </si>
  <si>
    <t>Inma</t>
  </si>
  <si>
    <t>Torrecilla Arasanz</t>
  </si>
  <si>
    <t>Miguel</t>
  </si>
  <si>
    <t>Torrecilla Ramírez</t>
  </si>
  <si>
    <t>Hernández Fumanal</t>
  </si>
  <si>
    <t>Jesús</t>
  </si>
  <si>
    <t>Hernández Howard</t>
  </si>
  <si>
    <t>Nicolás</t>
  </si>
  <si>
    <t>Lorenzo</t>
  </si>
  <si>
    <t>Bielsa</t>
  </si>
  <si>
    <t>Rosa</t>
  </si>
  <si>
    <t>Bueno</t>
  </si>
  <si>
    <t>Pedro</t>
  </si>
  <si>
    <t>Elena</t>
  </si>
  <si>
    <t>Abell</t>
  </si>
  <si>
    <t>Kathryn</t>
  </si>
  <si>
    <t>Molly</t>
  </si>
  <si>
    <t>Martin</t>
  </si>
  <si>
    <t>Harry</t>
  </si>
  <si>
    <t>Martínez</t>
  </si>
  <si>
    <t>Brun</t>
  </si>
  <si>
    <t>Nico</t>
  </si>
  <si>
    <t>Moreno</t>
  </si>
  <si>
    <t>Lola</t>
  </si>
  <si>
    <t>Guille</t>
  </si>
  <si>
    <t>Bati</t>
  </si>
  <si>
    <t>Rillo</t>
  </si>
  <si>
    <t>Conrado</t>
  </si>
  <si>
    <t>Selena</t>
  </si>
  <si>
    <t>Gorgemans</t>
  </si>
  <si>
    <t>Sophie</t>
  </si>
  <si>
    <t>Carlota</t>
  </si>
  <si>
    <t>TOTAL S/6</t>
  </si>
  <si>
    <t>LA CARRERA DEL 19 DE ABRIL ESTÁ ANULADA PUNTÚAN 6 DE 9 CARRERAS</t>
  </si>
  <si>
    <t>TOTAL S/7</t>
  </si>
  <si>
    <t>PUNTUACIÓN ELIMINADA</t>
  </si>
  <si>
    <t>SUB</t>
  </si>
  <si>
    <t>VET</t>
  </si>
  <si>
    <t>FAM</t>
  </si>
  <si>
    <t>M-F</t>
  </si>
  <si>
    <t>JUN</t>
  </si>
  <si>
    <t>1ºVET</t>
  </si>
  <si>
    <t>1ºPOP</t>
  </si>
  <si>
    <t>2ºVET</t>
  </si>
  <si>
    <t>2ºPOP</t>
  </si>
  <si>
    <t>3ºPOP</t>
  </si>
  <si>
    <t>3ºVET</t>
  </si>
  <si>
    <t>1ºM-F</t>
  </si>
  <si>
    <t>2ºM-F</t>
  </si>
  <si>
    <t>3ºM-F</t>
  </si>
  <si>
    <t>1ªVET</t>
  </si>
  <si>
    <t>2ªVET</t>
  </si>
  <si>
    <t xml:space="preserve"> FRANCISCO</t>
  </si>
  <si>
    <t>TORRES GRACIA</t>
  </si>
  <si>
    <t xml:space="preserve"> MIGUEL</t>
  </si>
  <si>
    <t>TORRES PARDILLOS</t>
  </si>
  <si>
    <t xml:space="preserve"> MARIA</t>
  </si>
  <si>
    <t>CAMON JULIAN</t>
  </si>
  <si>
    <t xml:space="preserve"> JAVIER</t>
  </si>
  <si>
    <t>CAMON LASHERAS</t>
  </si>
  <si>
    <t xml:space="preserve"> AGUSTIN</t>
  </si>
  <si>
    <t xml:space="preserve"> LUCAS</t>
  </si>
  <si>
    <t>ASENSIO CALVO</t>
  </si>
  <si>
    <t xml:space="preserve"> ROSANA</t>
  </si>
  <si>
    <t>SOSA GRACIA</t>
  </si>
  <si>
    <t xml:space="preserve"> DANIEL</t>
  </si>
  <si>
    <t>CALLAU LUIS</t>
  </si>
  <si>
    <t xml:space="preserve"> ESTEFANIA</t>
  </si>
  <si>
    <t>PUEYO PROCAS</t>
  </si>
  <si>
    <t xml:space="preserve"> ANA PILAR</t>
  </si>
  <si>
    <t>LEÓN NAVARRO</t>
  </si>
  <si>
    <t>JUST LOPEZ</t>
  </si>
  <si>
    <t xml:space="preserve"> ALBERTO</t>
  </si>
  <si>
    <t xml:space="preserve"> VICENTE</t>
  </si>
  <si>
    <t>BORRAZ MINGORANCE</t>
  </si>
  <si>
    <t xml:space="preserve"> ANA</t>
  </si>
  <si>
    <t>BOIRA BUIL</t>
  </si>
  <si>
    <t>SUERO MERIZ</t>
  </si>
  <si>
    <t xml:space="preserve"> FERNANDA</t>
  </si>
  <si>
    <t>LANUZA FANLO</t>
  </si>
  <si>
    <t>PUEYO POMED</t>
  </si>
  <si>
    <t xml:space="preserve"> FRANCISCO JAVI</t>
  </si>
  <si>
    <t>TRULLEN LUCEA</t>
  </si>
  <si>
    <t xml:space="preserve"> JORGE LUIS</t>
  </si>
  <si>
    <t>ROBRES FRANCO</t>
  </si>
  <si>
    <t xml:space="preserve"> GUSTAVO</t>
  </si>
  <si>
    <t>LÓPEZ SARRIÓN</t>
  </si>
  <si>
    <t xml:space="preserve"> MANUEL</t>
  </si>
  <si>
    <t>GORGEMANS</t>
  </si>
  <si>
    <t xml:space="preserve"> SOPHIE</t>
  </si>
  <si>
    <t>CABELLO LOPEZ</t>
  </si>
  <si>
    <t xml:space="preserve">MARIA </t>
  </si>
  <si>
    <t>BAZAN FRAGO</t>
  </si>
  <si>
    <t>PEÑA GUARA-IND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</si>
</sst>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0.0000000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2" borderId="2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16" fontId="0" fillId="2" borderId="2" xfId="0" applyNumberFormat="1" applyFill="1" applyBorder="1" applyAlignment="1">
      <alignment/>
    </xf>
    <xf numFmtId="1" fontId="0" fillId="8" borderId="0" xfId="0" applyNumberFormat="1" applyFill="1" applyAlignment="1">
      <alignment/>
    </xf>
    <xf numFmtId="0" fontId="0" fillId="8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9"/>
  <sheetViews>
    <sheetView workbookViewId="0" topLeftCell="A1">
      <selection activeCell="B12" sqref="B12"/>
    </sheetView>
  </sheetViews>
  <sheetFormatPr defaultColWidth="11.421875" defaultRowHeight="12.75"/>
  <cols>
    <col min="1" max="1" width="3.00390625" style="0" bestFit="1" customWidth="1"/>
    <col min="2" max="2" width="27.8515625" style="0" customWidth="1"/>
    <col min="3" max="3" width="18.140625" style="0" customWidth="1"/>
    <col min="4" max="4" width="14.28125" style="0" customWidth="1"/>
    <col min="5" max="5" width="6.7109375" style="0" bestFit="1" customWidth="1"/>
    <col min="6" max="7" width="6.28125" style="0" bestFit="1" customWidth="1"/>
    <col min="8" max="8" width="7.140625" style="0" bestFit="1" customWidth="1"/>
    <col min="9" max="9" width="6.00390625" style="0" bestFit="1" customWidth="1"/>
    <col min="10" max="10" width="6.00390625" style="0" customWidth="1"/>
    <col min="11" max="14" width="6.57421875" style="0" customWidth="1"/>
    <col min="15" max="15" width="6.7109375" style="0" bestFit="1" customWidth="1"/>
    <col min="16" max="16" width="9.8515625" style="0" bestFit="1" customWidth="1"/>
  </cols>
  <sheetData>
    <row r="1" ht="12.75">
      <c r="C1" s="19" t="s">
        <v>520</v>
      </c>
    </row>
    <row r="3" spans="1:16" ht="12.75">
      <c r="A3" s="2"/>
      <c r="B3" s="3" t="s">
        <v>0</v>
      </c>
      <c r="C3" s="3" t="s">
        <v>1</v>
      </c>
      <c r="D3" s="4" t="s">
        <v>2</v>
      </c>
      <c r="E3" s="5">
        <v>39901</v>
      </c>
      <c r="F3" s="5">
        <v>39921</v>
      </c>
      <c r="G3" s="5">
        <v>39922</v>
      </c>
      <c r="H3" s="5">
        <v>39957</v>
      </c>
      <c r="I3" s="5">
        <v>39978</v>
      </c>
      <c r="J3" s="5">
        <v>39985</v>
      </c>
      <c r="K3" s="5">
        <v>40063</v>
      </c>
      <c r="L3" s="5">
        <v>40089</v>
      </c>
      <c r="M3" s="5">
        <v>40090</v>
      </c>
      <c r="N3" s="28">
        <v>40111</v>
      </c>
      <c r="O3" s="6" t="s">
        <v>3</v>
      </c>
      <c r="P3" s="6" t="s">
        <v>735</v>
      </c>
    </row>
    <row r="4" spans="1:16" ht="12.75">
      <c r="A4">
        <v>1</v>
      </c>
      <c r="B4" t="s">
        <v>46</v>
      </c>
      <c r="C4" s="1" t="s">
        <v>10</v>
      </c>
      <c r="D4" t="s">
        <v>11</v>
      </c>
      <c r="E4" s="29">
        <v>960</v>
      </c>
      <c r="F4">
        <v>973</v>
      </c>
      <c r="G4" s="26">
        <v>920</v>
      </c>
      <c r="H4">
        <v>1000</v>
      </c>
      <c r="J4">
        <v>982</v>
      </c>
      <c r="K4" s="16">
        <v>1000</v>
      </c>
      <c r="L4" s="9">
        <v>1000</v>
      </c>
      <c r="M4" s="9">
        <v>962</v>
      </c>
      <c r="N4" s="9">
        <v>1000</v>
      </c>
      <c r="O4" s="7">
        <f aca="true" t="shared" si="0" ref="O4:O26">E4+F4+G4+H4+I4+J4+K4+L4+M4+N4</f>
        <v>8797</v>
      </c>
      <c r="P4" s="7">
        <f>F4+H4+I4+J4+K4+L4+M4+N4</f>
        <v>6917</v>
      </c>
    </row>
    <row r="5" spans="1:16" ht="12.75">
      <c r="A5">
        <v>2</v>
      </c>
      <c r="B5" t="s">
        <v>13</v>
      </c>
      <c r="C5" s="1" t="s">
        <v>14</v>
      </c>
      <c r="D5" t="s">
        <v>12</v>
      </c>
      <c r="E5" s="7">
        <v>920</v>
      </c>
      <c r="F5">
        <v>868</v>
      </c>
      <c r="H5" s="26">
        <v>756</v>
      </c>
      <c r="I5">
        <v>1000</v>
      </c>
      <c r="J5" s="26">
        <v>738</v>
      </c>
      <c r="K5">
        <v>1000</v>
      </c>
      <c r="L5">
        <v>780</v>
      </c>
      <c r="M5">
        <v>897</v>
      </c>
      <c r="N5" s="9">
        <v>894</v>
      </c>
      <c r="O5" s="7">
        <f t="shared" si="0"/>
        <v>7853</v>
      </c>
      <c r="P5" s="7">
        <f>E5+F5+G5+I5+K5+L5+M5+N5</f>
        <v>6359</v>
      </c>
    </row>
    <row r="6" spans="1:16" ht="12.75">
      <c r="A6">
        <v>3</v>
      </c>
      <c r="B6" t="s">
        <v>15</v>
      </c>
      <c r="C6" s="1" t="s">
        <v>16</v>
      </c>
      <c r="D6" t="s">
        <v>4</v>
      </c>
      <c r="E6" s="7">
        <v>908</v>
      </c>
      <c r="F6" s="26">
        <v>692</v>
      </c>
      <c r="G6" s="26">
        <v>250</v>
      </c>
      <c r="H6">
        <v>771</v>
      </c>
      <c r="I6">
        <v>967</v>
      </c>
      <c r="J6">
        <v>804</v>
      </c>
      <c r="L6">
        <v>912</v>
      </c>
      <c r="M6">
        <v>951</v>
      </c>
      <c r="N6" s="25">
        <v>774</v>
      </c>
      <c r="O6" s="7">
        <f t="shared" si="0"/>
        <v>7029</v>
      </c>
      <c r="P6" s="7">
        <f>E6+H6+I6+J6+K6+L6+M6+N6</f>
        <v>6087</v>
      </c>
    </row>
    <row r="7" spans="1:16" ht="12.75">
      <c r="A7">
        <v>4</v>
      </c>
      <c r="B7" t="s">
        <v>18</v>
      </c>
      <c r="C7" s="1" t="s">
        <v>17</v>
      </c>
      <c r="D7" t="s">
        <v>11</v>
      </c>
      <c r="E7" s="7">
        <v>899</v>
      </c>
      <c r="F7" s="17">
        <v>835</v>
      </c>
      <c r="G7" s="26">
        <v>250</v>
      </c>
      <c r="H7">
        <v>798</v>
      </c>
      <c r="J7">
        <v>808</v>
      </c>
      <c r="K7" s="16">
        <v>899</v>
      </c>
      <c r="L7" s="17">
        <v>835</v>
      </c>
      <c r="M7" s="17">
        <v>835</v>
      </c>
      <c r="N7" s="30">
        <v>250</v>
      </c>
      <c r="O7" s="7">
        <f t="shared" si="0"/>
        <v>6409</v>
      </c>
      <c r="P7" s="7">
        <f>E7+F7+H7+I7+J7+K7+L7+M7</f>
        <v>5909</v>
      </c>
    </row>
    <row r="8" spans="1:16" ht="12.75">
      <c r="A8">
        <v>5</v>
      </c>
      <c r="B8" t="s">
        <v>5</v>
      </c>
      <c r="C8" s="1" t="s">
        <v>8</v>
      </c>
      <c r="D8" t="s">
        <v>12</v>
      </c>
      <c r="E8" s="7">
        <v>928</v>
      </c>
      <c r="F8" s="16">
        <v>968</v>
      </c>
      <c r="G8" s="18">
        <v>935</v>
      </c>
      <c r="H8">
        <v>928</v>
      </c>
      <c r="L8">
        <v>916</v>
      </c>
      <c r="M8">
        <v>968</v>
      </c>
      <c r="N8" s="9"/>
      <c r="O8" s="7">
        <f t="shared" si="0"/>
        <v>5643</v>
      </c>
      <c r="P8" s="7">
        <f>E8+F8+G8+H8+I8+J8+K8+L8+M8+N8</f>
        <v>5643</v>
      </c>
    </row>
    <row r="9" spans="1:16" ht="12.75">
      <c r="A9">
        <v>6</v>
      </c>
      <c r="B9" t="s">
        <v>298</v>
      </c>
      <c r="C9" s="1" t="s">
        <v>27</v>
      </c>
      <c r="D9" t="s">
        <v>12</v>
      </c>
      <c r="E9" s="7"/>
      <c r="F9" s="26">
        <v>608</v>
      </c>
      <c r="G9">
        <v>723</v>
      </c>
      <c r="H9">
        <v>676</v>
      </c>
      <c r="I9">
        <v>837</v>
      </c>
      <c r="J9">
        <v>825</v>
      </c>
      <c r="K9">
        <v>912</v>
      </c>
      <c r="L9">
        <v>799</v>
      </c>
      <c r="M9">
        <v>808</v>
      </c>
      <c r="N9" s="26">
        <v>644</v>
      </c>
      <c r="O9" s="7">
        <f t="shared" si="0"/>
        <v>6832</v>
      </c>
      <c r="P9" s="7">
        <f>E9+G9+H9+I9+J9+K9+L9+M9</f>
        <v>5580</v>
      </c>
    </row>
    <row r="10" spans="1:16" ht="12.75">
      <c r="A10">
        <v>7</v>
      </c>
      <c r="B10" t="s">
        <v>22</v>
      </c>
      <c r="C10" s="1" t="s">
        <v>23</v>
      </c>
      <c r="D10" t="s">
        <v>4</v>
      </c>
      <c r="E10" s="7">
        <v>791</v>
      </c>
      <c r="F10" s="26">
        <v>250</v>
      </c>
      <c r="G10" s="17">
        <v>748</v>
      </c>
      <c r="H10" s="26">
        <v>695</v>
      </c>
      <c r="I10">
        <v>789</v>
      </c>
      <c r="J10" s="16">
        <v>791</v>
      </c>
      <c r="K10" s="9">
        <v>780</v>
      </c>
      <c r="L10" s="17">
        <v>748</v>
      </c>
      <c r="M10" s="17">
        <v>748</v>
      </c>
      <c r="N10" s="26">
        <v>686</v>
      </c>
      <c r="O10" s="7">
        <f t="shared" si="0"/>
        <v>7026</v>
      </c>
      <c r="P10" s="7">
        <f>E10+G10+I10+J10+K10+L10+M10</f>
        <v>5395</v>
      </c>
    </row>
    <row r="11" spans="1:16" ht="12.75">
      <c r="A11">
        <v>8</v>
      </c>
      <c r="B11" t="s">
        <v>31</v>
      </c>
      <c r="C11" s="1" t="s">
        <v>32</v>
      </c>
      <c r="D11" t="s">
        <v>4</v>
      </c>
      <c r="E11" s="7">
        <v>674</v>
      </c>
      <c r="F11" s="17">
        <v>756</v>
      </c>
      <c r="G11" s="17">
        <v>756</v>
      </c>
      <c r="H11" s="16">
        <v>821</v>
      </c>
      <c r="K11">
        <v>821</v>
      </c>
      <c r="L11" s="17">
        <v>756</v>
      </c>
      <c r="M11" s="17"/>
      <c r="N11" s="9">
        <v>773</v>
      </c>
      <c r="O11" s="7">
        <f t="shared" si="0"/>
        <v>5357</v>
      </c>
      <c r="P11" s="7">
        <f>E11+F11+G11+H11+I11+J11+K11+L11+M11+N11</f>
        <v>5357</v>
      </c>
    </row>
    <row r="12" spans="1:16" ht="12.75">
      <c r="A12">
        <v>9</v>
      </c>
      <c r="B12" t="s">
        <v>288</v>
      </c>
      <c r="C12" s="1" t="s">
        <v>289</v>
      </c>
      <c r="D12" t="s">
        <v>12</v>
      </c>
      <c r="E12" s="7">
        <v>917</v>
      </c>
      <c r="G12">
        <v>250</v>
      </c>
      <c r="J12">
        <v>946</v>
      </c>
      <c r="L12" s="16">
        <v>946</v>
      </c>
      <c r="M12" s="18">
        <v>932</v>
      </c>
      <c r="N12" s="9">
        <v>829</v>
      </c>
      <c r="O12" s="7">
        <f t="shared" si="0"/>
        <v>4820</v>
      </c>
      <c r="P12" s="7">
        <f>E12+F12+G12+H12+I12+J12+K12+L12+M12+N12</f>
        <v>4820</v>
      </c>
    </row>
    <row r="13" spans="1:16" ht="12.75">
      <c r="A13">
        <v>10</v>
      </c>
      <c r="B13" t="s">
        <v>423</v>
      </c>
      <c r="C13" s="1" t="s">
        <v>424</v>
      </c>
      <c r="D13" t="s">
        <v>4</v>
      </c>
      <c r="E13" s="7"/>
      <c r="H13">
        <v>789</v>
      </c>
      <c r="I13">
        <v>971</v>
      </c>
      <c r="J13">
        <v>936</v>
      </c>
      <c r="K13">
        <v>986</v>
      </c>
      <c r="N13" s="9">
        <v>853</v>
      </c>
      <c r="O13" s="7">
        <f t="shared" si="0"/>
        <v>4535</v>
      </c>
      <c r="P13" s="7">
        <f>E13+F13+G13+H13+I13+J13+K13+L13+M13+N13</f>
        <v>4535</v>
      </c>
    </row>
    <row r="14" spans="1:16" ht="12.75">
      <c r="A14">
        <v>11</v>
      </c>
      <c r="B14" t="s">
        <v>30</v>
      </c>
      <c r="C14" t="s">
        <v>19</v>
      </c>
      <c r="D14" t="s">
        <v>4</v>
      </c>
      <c r="E14" s="7">
        <v>825</v>
      </c>
      <c r="F14">
        <v>709</v>
      </c>
      <c r="G14">
        <v>630</v>
      </c>
      <c r="H14">
        <v>552</v>
      </c>
      <c r="I14">
        <v>712</v>
      </c>
      <c r="J14">
        <v>250</v>
      </c>
      <c r="M14">
        <v>666</v>
      </c>
      <c r="N14" s="9"/>
      <c r="O14" s="7">
        <f t="shared" si="0"/>
        <v>4344</v>
      </c>
      <c r="P14" s="7">
        <f>E14+F14+G14+H14+I14+J14+K14+L14+M14+N14</f>
        <v>4344</v>
      </c>
    </row>
    <row r="15" spans="1:16" ht="12.75">
      <c r="A15">
        <v>12</v>
      </c>
      <c r="B15" t="s">
        <v>302</v>
      </c>
      <c r="C15" s="1" t="s">
        <v>28</v>
      </c>
      <c r="D15" t="s">
        <v>12</v>
      </c>
      <c r="E15" s="7">
        <v>725</v>
      </c>
      <c r="F15">
        <v>250</v>
      </c>
      <c r="G15">
        <v>581</v>
      </c>
      <c r="I15">
        <v>818</v>
      </c>
      <c r="L15" s="17">
        <v>708</v>
      </c>
      <c r="M15" s="17">
        <v>708</v>
      </c>
      <c r="N15" s="9"/>
      <c r="O15" s="7">
        <f t="shared" si="0"/>
        <v>3790</v>
      </c>
      <c r="P15" s="7">
        <f>E15+F15+G15+H15+I15+J15+K15+L15+M15+N15</f>
        <v>3790</v>
      </c>
    </row>
    <row r="16" spans="1:16" ht="12.75">
      <c r="A16">
        <v>13</v>
      </c>
      <c r="B16" t="s">
        <v>37</v>
      </c>
      <c r="C16" s="1" t="s">
        <v>36</v>
      </c>
      <c r="D16" s="7" t="s">
        <v>38</v>
      </c>
      <c r="E16" s="7">
        <v>629</v>
      </c>
      <c r="F16" s="26">
        <v>250</v>
      </c>
      <c r="H16">
        <v>703</v>
      </c>
      <c r="I16" s="16">
        <v>703</v>
      </c>
      <c r="J16" s="9">
        <v>250</v>
      </c>
      <c r="K16" s="9"/>
      <c r="L16" s="9">
        <v>567</v>
      </c>
      <c r="M16" s="9">
        <v>250</v>
      </c>
      <c r="N16" s="9">
        <v>656</v>
      </c>
      <c r="O16" s="7">
        <f t="shared" si="0"/>
        <v>4008</v>
      </c>
      <c r="P16" s="7">
        <f>E16+G16+H16+I16+J16+K16+L16+M16+N16</f>
        <v>3758</v>
      </c>
    </row>
    <row r="17" spans="1:16" ht="12.75">
      <c r="A17">
        <v>14</v>
      </c>
      <c r="B17" t="s">
        <v>288</v>
      </c>
      <c r="C17" s="1" t="s">
        <v>45</v>
      </c>
      <c r="D17" t="s">
        <v>12</v>
      </c>
      <c r="E17" s="7"/>
      <c r="F17">
        <v>250</v>
      </c>
      <c r="G17">
        <v>819</v>
      </c>
      <c r="H17">
        <v>895</v>
      </c>
      <c r="L17" s="16">
        <v>895</v>
      </c>
      <c r="M17" s="18">
        <v>857</v>
      </c>
      <c r="N17" s="9"/>
      <c r="O17" s="7">
        <f t="shared" si="0"/>
        <v>3716</v>
      </c>
      <c r="P17" s="7">
        <f aca="true" t="shared" si="1" ref="P17:P53">E17+F17+G17+H17+I17+J17+K17+L17+M17+N17</f>
        <v>3716</v>
      </c>
    </row>
    <row r="18" spans="1:16" ht="12.75">
      <c r="A18">
        <v>15</v>
      </c>
      <c r="B18" t="s">
        <v>282</v>
      </c>
      <c r="C18" s="1" t="s">
        <v>283</v>
      </c>
      <c r="D18" s="7" t="s">
        <v>284</v>
      </c>
      <c r="F18">
        <v>1000</v>
      </c>
      <c r="G18">
        <v>893</v>
      </c>
      <c r="L18">
        <v>889</v>
      </c>
      <c r="M18">
        <v>852</v>
      </c>
      <c r="N18" s="9"/>
      <c r="O18" s="7">
        <f t="shared" si="0"/>
        <v>3634</v>
      </c>
      <c r="P18" s="7">
        <f t="shared" si="1"/>
        <v>3634</v>
      </c>
    </row>
    <row r="19" spans="1:16" ht="12.75">
      <c r="A19">
        <v>16</v>
      </c>
      <c r="B19" t="s">
        <v>290</v>
      </c>
      <c r="C19" s="1" t="s">
        <v>291</v>
      </c>
      <c r="D19" t="s">
        <v>292</v>
      </c>
      <c r="F19" s="7">
        <v>834</v>
      </c>
      <c r="G19">
        <v>922</v>
      </c>
      <c r="L19">
        <v>946</v>
      </c>
      <c r="M19">
        <v>852</v>
      </c>
      <c r="N19" s="9"/>
      <c r="O19" s="7">
        <f t="shared" si="0"/>
        <v>3554</v>
      </c>
      <c r="P19" s="7">
        <f t="shared" si="1"/>
        <v>3554</v>
      </c>
    </row>
    <row r="20" spans="1:16" ht="12.75">
      <c r="A20">
        <v>17</v>
      </c>
      <c r="B20" t="s">
        <v>7</v>
      </c>
      <c r="C20" s="1" t="s">
        <v>8</v>
      </c>
      <c r="D20" t="s">
        <v>9</v>
      </c>
      <c r="E20" s="7">
        <v>1000</v>
      </c>
      <c r="F20">
        <v>888</v>
      </c>
      <c r="G20">
        <v>1000</v>
      </c>
      <c r="N20" s="9"/>
      <c r="O20" s="7">
        <f t="shared" si="0"/>
        <v>2888</v>
      </c>
      <c r="P20" s="7">
        <f t="shared" si="1"/>
        <v>2888</v>
      </c>
    </row>
    <row r="21" spans="1:16" ht="12.75">
      <c r="A21">
        <v>18</v>
      </c>
      <c r="B21" t="s">
        <v>409</v>
      </c>
      <c r="C21" s="1" t="s">
        <v>389</v>
      </c>
      <c r="D21" t="s">
        <v>12</v>
      </c>
      <c r="E21" s="7"/>
      <c r="G21">
        <v>690</v>
      </c>
      <c r="H21">
        <v>808</v>
      </c>
      <c r="I21">
        <v>702</v>
      </c>
      <c r="N21" s="9">
        <v>672</v>
      </c>
      <c r="O21" s="7">
        <f t="shared" si="0"/>
        <v>2872</v>
      </c>
      <c r="P21" s="7">
        <f t="shared" si="1"/>
        <v>2872</v>
      </c>
    </row>
    <row r="22" spans="1:16" ht="12.75">
      <c r="A22">
        <v>19</v>
      </c>
      <c r="B22" t="s">
        <v>285</v>
      </c>
      <c r="C22" s="1" t="s">
        <v>286</v>
      </c>
      <c r="D22" s="7" t="s">
        <v>287</v>
      </c>
      <c r="F22">
        <v>927</v>
      </c>
      <c r="G22">
        <v>997</v>
      </c>
      <c r="M22">
        <v>910</v>
      </c>
      <c r="N22" s="9"/>
      <c r="O22" s="7">
        <f t="shared" si="0"/>
        <v>2834</v>
      </c>
      <c r="P22" s="7">
        <f t="shared" si="1"/>
        <v>2834</v>
      </c>
    </row>
    <row r="23" spans="1:16" ht="12.75">
      <c r="A23">
        <v>20</v>
      </c>
      <c r="B23" t="s">
        <v>44</v>
      </c>
      <c r="C23" t="s">
        <v>45</v>
      </c>
      <c r="D23" t="s">
        <v>4</v>
      </c>
      <c r="E23" s="7">
        <v>250</v>
      </c>
      <c r="H23">
        <v>514</v>
      </c>
      <c r="J23">
        <v>624</v>
      </c>
      <c r="K23">
        <v>775</v>
      </c>
      <c r="M23" s="17">
        <v>638</v>
      </c>
      <c r="N23" s="9"/>
      <c r="O23" s="7">
        <f t="shared" si="0"/>
        <v>2801</v>
      </c>
      <c r="P23" s="7">
        <f t="shared" si="1"/>
        <v>2801</v>
      </c>
    </row>
    <row r="24" spans="1:16" ht="12.75">
      <c r="A24">
        <v>21</v>
      </c>
      <c r="B24" t="s">
        <v>467</v>
      </c>
      <c r="C24" s="1" t="s">
        <v>19</v>
      </c>
      <c r="D24" t="s">
        <v>4</v>
      </c>
      <c r="E24" s="7"/>
      <c r="I24">
        <v>884</v>
      </c>
      <c r="J24">
        <v>1000</v>
      </c>
      <c r="N24" s="9">
        <v>671</v>
      </c>
      <c r="O24" s="7">
        <f t="shared" si="0"/>
        <v>2555</v>
      </c>
      <c r="P24" s="7">
        <f t="shared" si="1"/>
        <v>2555</v>
      </c>
    </row>
    <row r="25" spans="1:16" ht="12.75">
      <c r="A25">
        <v>22</v>
      </c>
      <c r="B25" t="s">
        <v>39</v>
      </c>
      <c r="C25" s="1" t="s">
        <v>40</v>
      </c>
      <c r="D25" s="7" t="s">
        <v>41</v>
      </c>
      <c r="E25" s="7">
        <v>599</v>
      </c>
      <c r="H25">
        <v>571</v>
      </c>
      <c r="J25">
        <v>615</v>
      </c>
      <c r="K25">
        <v>743</v>
      </c>
      <c r="N25" s="9"/>
      <c r="O25" s="7">
        <f t="shared" si="0"/>
        <v>2528</v>
      </c>
      <c r="P25" s="7">
        <f t="shared" si="1"/>
        <v>2528</v>
      </c>
    </row>
    <row r="26" spans="1:16" ht="12.75">
      <c r="A26">
        <v>23</v>
      </c>
      <c r="B26" t="s">
        <v>293</v>
      </c>
      <c r="C26" s="1" t="s">
        <v>294</v>
      </c>
      <c r="D26" t="s">
        <v>295</v>
      </c>
      <c r="E26" s="7"/>
      <c r="F26">
        <v>705</v>
      </c>
      <c r="G26">
        <v>758</v>
      </c>
      <c r="K26">
        <v>979</v>
      </c>
      <c r="N26" s="9"/>
      <c r="O26" s="7">
        <f t="shared" si="0"/>
        <v>2442</v>
      </c>
      <c r="P26" s="7">
        <f t="shared" si="1"/>
        <v>2442</v>
      </c>
    </row>
    <row r="27" spans="1:16" ht="12.75">
      <c r="A27">
        <v>24</v>
      </c>
      <c r="B27" t="s">
        <v>588</v>
      </c>
      <c r="C27" t="s">
        <v>589</v>
      </c>
      <c r="D27" t="s">
        <v>590</v>
      </c>
      <c r="E27" s="7"/>
      <c r="L27">
        <v>997</v>
      </c>
      <c r="M27">
        <v>1000</v>
      </c>
      <c r="N27" s="9"/>
      <c r="O27" s="7">
        <f>E27+F27+G27+H27+I27+J27+K27+L27+M27</f>
        <v>1997</v>
      </c>
      <c r="P27" s="7">
        <f t="shared" si="1"/>
        <v>1997</v>
      </c>
    </row>
    <row r="28" spans="1:16" ht="12.75">
      <c r="A28">
        <v>25</v>
      </c>
      <c r="B28" t="s">
        <v>501</v>
      </c>
      <c r="C28" s="1" t="s">
        <v>432</v>
      </c>
      <c r="D28" t="s">
        <v>63</v>
      </c>
      <c r="F28" s="7"/>
      <c r="J28">
        <v>705</v>
      </c>
      <c r="L28">
        <v>574</v>
      </c>
      <c r="M28">
        <v>703</v>
      </c>
      <c r="N28" s="9"/>
      <c r="O28" s="7">
        <f>E28+F28+G28+H28+I28+J28+K28+L28+M28</f>
        <v>1982</v>
      </c>
      <c r="P28" s="7">
        <f t="shared" si="1"/>
        <v>1982</v>
      </c>
    </row>
    <row r="29" spans="1:16" ht="12.75">
      <c r="A29">
        <v>26</v>
      </c>
      <c r="B29" t="s">
        <v>467</v>
      </c>
      <c r="C29" s="1" t="s">
        <v>472</v>
      </c>
      <c r="D29" t="s">
        <v>4</v>
      </c>
      <c r="E29" s="7"/>
      <c r="I29">
        <v>250</v>
      </c>
      <c r="J29">
        <v>890</v>
      </c>
      <c r="N29" s="9">
        <v>729</v>
      </c>
      <c r="O29" s="7">
        <f>E29+F29+G29+H29+I29+J29+K29+L29+M29+N29</f>
        <v>1869</v>
      </c>
      <c r="P29" s="7">
        <f t="shared" si="1"/>
        <v>1869</v>
      </c>
    </row>
    <row r="30" spans="1:16" ht="12.75">
      <c r="A30">
        <v>27</v>
      </c>
      <c r="B30" t="s">
        <v>591</v>
      </c>
      <c r="C30" t="s">
        <v>592</v>
      </c>
      <c r="D30" t="s">
        <v>593</v>
      </c>
      <c r="E30" s="7"/>
      <c r="L30">
        <v>912</v>
      </c>
      <c r="M30">
        <v>933</v>
      </c>
      <c r="N30" s="9"/>
      <c r="O30" s="7">
        <f aca="true" t="shared" si="2" ref="O30:O46">E30+F30+G30+H30+I30+J30+K30+L30+M30</f>
        <v>1845</v>
      </c>
      <c r="P30" s="7">
        <f t="shared" si="1"/>
        <v>1845</v>
      </c>
    </row>
    <row r="31" spans="1:16" ht="12.75">
      <c r="A31">
        <v>28</v>
      </c>
      <c r="B31" t="s">
        <v>300</v>
      </c>
      <c r="C31" s="1" t="s">
        <v>301</v>
      </c>
      <c r="E31" s="7"/>
      <c r="F31">
        <v>488</v>
      </c>
      <c r="G31">
        <v>327</v>
      </c>
      <c r="M31">
        <v>742</v>
      </c>
      <c r="N31" s="9"/>
      <c r="O31" s="7">
        <f t="shared" si="2"/>
        <v>1557</v>
      </c>
      <c r="P31" s="7">
        <f t="shared" si="1"/>
        <v>1557</v>
      </c>
    </row>
    <row r="32" spans="1:16" ht="12.75">
      <c r="A32">
        <v>29</v>
      </c>
      <c r="B32" t="s">
        <v>296</v>
      </c>
      <c r="C32" s="1" t="s">
        <v>81</v>
      </c>
      <c r="D32" t="s">
        <v>297</v>
      </c>
      <c r="E32" s="7"/>
      <c r="F32">
        <v>624</v>
      </c>
      <c r="G32">
        <v>902</v>
      </c>
      <c r="N32" s="9"/>
      <c r="O32" s="7">
        <f t="shared" si="2"/>
        <v>1526</v>
      </c>
      <c r="P32" s="7">
        <f t="shared" si="1"/>
        <v>1526</v>
      </c>
    </row>
    <row r="33" spans="1:16" ht="12.75">
      <c r="A33">
        <v>30</v>
      </c>
      <c r="B33" t="s">
        <v>425</v>
      </c>
      <c r="C33" s="1" t="s">
        <v>426</v>
      </c>
      <c r="F33" s="7"/>
      <c r="H33">
        <v>600</v>
      </c>
      <c r="J33">
        <v>824</v>
      </c>
      <c r="N33" s="9"/>
      <c r="O33" s="7">
        <f t="shared" si="2"/>
        <v>1424</v>
      </c>
      <c r="P33" s="7">
        <f t="shared" si="1"/>
        <v>1424</v>
      </c>
    </row>
    <row r="34" spans="1:16" ht="12.75">
      <c r="A34">
        <v>31</v>
      </c>
      <c r="B34" t="s">
        <v>42</v>
      </c>
      <c r="C34" t="s">
        <v>43</v>
      </c>
      <c r="D34" s="7" t="s">
        <v>38</v>
      </c>
      <c r="E34" s="7">
        <v>250</v>
      </c>
      <c r="H34">
        <v>410</v>
      </c>
      <c r="J34">
        <v>573</v>
      </c>
      <c r="N34" s="9"/>
      <c r="O34" s="7">
        <f t="shared" si="2"/>
        <v>1233</v>
      </c>
      <c r="P34" s="7">
        <f t="shared" si="1"/>
        <v>1233</v>
      </c>
    </row>
    <row r="35" spans="1:16" ht="12.75">
      <c r="A35">
        <v>32</v>
      </c>
      <c r="B35" t="s">
        <v>125</v>
      </c>
      <c r="C35" s="1" t="s">
        <v>45</v>
      </c>
      <c r="D35" t="s">
        <v>38</v>
      </c>
      <c r="E35" s="7"/>
      <c r="H35">
        <v>305</v>
      </c>
      <c r="M35">
        <v>773</v>
      </c>
      <c r="N35" s="9"/>
      <c r="O35" s="7">
        <f t="shared" si="2"/>
        <v>1078</v>
      </c>
      <c r="P35" s="7">
        <f t="shared" si="1"/>
        <v>1078</v>
      </c>
    </row>
    <row r="36" spans="1:16" ht="12.75">
      <c r="A36">
        <v>33</v>
      </c>
      <c r="B36" t="s">
        <v>541</v>
      </c>
      <c r="C36" t="s">
        <v>382</v>
      </c>
      <c r="D36" t="s">
        <v>295</v>
      </c>
      <c r="E36" s="7"/>
      <c r="K36">
        <v>814</v>
      </c>
      <c r="N36" s="9"/>
      <c r="O36" s="7">
        <f t="shared" si="2"/>
        <v>814</v>
      </c>
      <c r="P36" s="7">
        <f t="shared" si="1"/>
        <v>814</v>
      </c>
    </row>
    <row r="37" spans="1:16" ht="12.75">
      <c r="A37">
        <v>34</v>
      </c>
      <c r="B37" t="s">
        <v>299</v>
      </c>
      <c r="C37" s="1" t="s">
        <v>294</v>
      </c>
      <c r="D37" t="s">
        <v>295</v>
      </c>
      <c r="E37" s="7"/>
      <c r="F37">
        <v>564</v>
      </c>
      <c r="G37">
        <v>250</v>
      </c>
      <c r="N37" s="9"/>
      <c r="O37" s="7">
        <f t="shared" si="2"/>
        <v>814</v>
      </c>
      <c r="P37" s="7">
        <f t="shared" si="1"/>
        <v>814</v>
      </c>
    </row>
    <row r="38" spans="1:16" ht="12.75">
      <c r="A38">
        <v>35</v>
      </c>
      <c r="B38" t="s">
        <v>20</v>
      </c>
      <c r="C38" t="s">
        <v>21</v>
      </c>
      <c r="D38" t="s">
        <v>4</v>
      </c>
      <c r="E38" s="7">
        <v>803</v>
      </c>
      <c r="N38" s="9"/>
      <c r="O38" s="7">
        <f t="shared" si="2"/>
        <v>803</v>
      </c>
      <c r="P38" s="7">
        <f t="shared" si="1"/>
        <v>803</v>
      </c>
    </row>
    <row r="39" spans="1:16" ht="12.75">
      <c r="A39">
        <v>36</v>
      </c>
      <c r="B39" t="s">
        <v>24</v>
      </c>
      <c r="C39" s="1" t="s">
        <v>25</v>
      </c>
      <c r="D39" t="s">
        <v>12</v>
      </c>
      <c r="E39" s="7">
        <v>774</v>
      </c>
      <c r="N39" s="9"/>
      <c r="O39" s="7">
        <f t="shared" si="2"/>
        <v>774</v>
      </c>
      <c r="P39" s="7">
        <f t="shared" si="1"/>
        <v>774</v>
      </c>
    </row>
    <row r="40" spans="1:16" ht="12.75">
      <c r="A40">
        <v>37</v>
      </c>
      <c r="B40" t="s">
        <v>26</v>
      </c>
      <c r="C40" s="1" t="s">
        <v>27</v>
      </c>
      <c r="D40" t="s">
        <v>4</v>
      </c>
      <c r="E40" s="7">
        <v>760</v>
      </c>
      <c r="N40" s="9"/>
      <c r="O40" s="7">
        <f t="shared" si="2"/>
        <v>760</v>
      </c>
      <c r="P40" s="7">
        <f t="shared" si="1"/>
        <v>760</v>
      </c>
    </row>
    <row r="41" spans="1:16" ht="12.75">
      <c r="A41">
        <v>38</v>
      </c>
      <c r="B41" t="s">
        <v>605</v>
      </c>
      <c r="C41" t="s">
        <v>606</v>
      </c>
      <c r="D41" t="s">
        <v>4</v>
      </c>
      <c r="E41" s="7"/>
      <c r="L41">
        <v>729</v>
      </c>
      <c r="N41" s="9"/>
      <c r="O41" s="7">
        <f t="shared" si="2"/>
        <v>729</v>
      </c>
      <c r="P41" s="7">
        <f t="shared" si="1"/>
        <v>729</v>
      </c>
    </row>
    <row r="42" spans="1:16" ht="12.75">
      <c r="A42">
        <v>39</v>
      </c>
      <c r="B42" t="s">
        <v>29</v>
      </c>
      <c r="C42" s="1" t="s">
        <v>23</v>
      </c>
      <c r="D42" t="s">
        <v>12</v>
      </c>
      <c r="E42" s="7">
        <v>683</v>
      </c>
      <c r="N42" s="9"/>
      <c r="O42" s="7">
        <f t="shared" si="2"/>
        <v>683</v>
      </c>
      <c r="P42" s="7">
        <f t="shared" si="1"/>
        <v>683</v>
      </c>
    </row>
    <row r="43" spans="1:16" ht="12.75">
      <c r="A43">
        <v>40</v>
      </c>
      <c r="B43" t="s">
        <v>414</v>
      </c>
      <c r="C43" t="s">
        <v>86</v>
      </c>
      <c r="E43" s="7"/>
      <c r="J43">
        <v>664</v>
      </c>
      <c r="N43" s="9"/>
      <c r="O43" s="7">
        <f t="shared" si="2"/>
        <v>664</v>
      </c>
      <c r="P43" s="7">
        <f t="shared" si="1"/>
        <v>664</v>
      </c>
    </row>
    <row r="44" spans="1:16" ht="12.75">
      <c r="A44">
        <v>41</v>
      </c>
      <c r="B44" t="s">
        <v>34</v>
      </c>
      <c r="C44" s="1" t="s">
        <v>33</v>
      </c>
      <c r="D44" s="7" t="s">
        <v>35</v>
      </c>
      <c r="E44" s="7">
        <v>661</v>
      </c>
      <c r="N44" s="9"/>
      <c r="O44" s="7">
        <f t="shared" si="2"/>
        <v>661</v>
      </c>
      <c r="P44" s="7">
        <f t="shared" si="1"/>
        <v>661</v>
      </c>
    </row>
    <row r="45" spans="1:16" ht="12.75">
      <c r="A45">
        <v>42</v>
      </c>
      <c r="B45" t="s">
        <v>468</v>
      </c>
      <c r="C45" s="1" t="s">
        <v>449</v>
      </c>
      <c r="E45" s="7"/>
      <c r="I45">
        <v>642</v>
      </c>
      <c r="N45" s="9"/>
      <c r="O45" s="7">
        <f t="shared" si="2"/>
        <v>642</v>
      </c>
      <c r="P45" s="7">
        <f t="shared" si="1"/>
        <v>642</v>
      </c>
    </row>
    <row r="46" spans="1:16" ht="12.75">
      <c r="A46">
        <v>43</v>
      </c>
      <c r="B46" t="s">
        <v>527</v>
      </c>
      <c r="C46" t="s">
        <v>86</v>
      </c>
      <c r="D46" t="s">
        <v>12</v>
      </c>
      <c r="E46" s="7"/>
      <c r="J46">
        <v>636</v>
      </c>
      <c r="N46" s="9"/>
      <c r="O46" s="7">
        <f t="shared" si="2"/>
        <v>636</v>
      </c>
      <c r="P46" s="7">
        <f t="shared" si="1"/>
        <v>636</v>
      </c>
    </row>
    <row r="47" spans="1:16" ht="12.75">
      <c r="A47">
        <v>44</v>
      </c>
      <c r="B47" t="s">
        <v>603</v>
      </c>
      <c r="C47" t="s">
        <v>604</v>
      </c>
      <c r="E47" s="7"/>
      <c r="L47">
        <v>627</v>
      </c>
      <c r="N47" s="9"/>
      <c r="O47" s="7">
        <f>E47+F47+G47+H47+I47+J47+K47+L47+M47+N47</f>
        <v>627</v>
      </c>
      <c r="P47" s="7">
        <f t="shared" si="1"/>
        <v>627</v>
      </c>
    </row>
    <row r="48" spans="1:16" ht="12.75">
      <c r="A48">
        <v>45</v>
      </c>
      <c r="B48" t="s">
        <v>785</v>
      </c>
      <c r="C48" t="s">
        <v>786</v>
      </c>
      <c r="D48" t="s">
        <v>4</v>
      </c>
      <c r="E48" s="7"/>
      <c r="N48" s="9">
        <v>566</v>
      </c>
      <c r="O48" s="7">
        <f>E48+F48+G48+H48+I48+J48+K48+L48+M48+N48</f>
        <v>566</v>
      </c>
      <c r="P48" s="7">
        <f t="shared" si="1"/>
        <v>566</v>
      </c>
    </row>
    <row r="49" spans="1:16" ht="12.75">
      <c r="A49">
        <v>46</v>
      </c>
      <c r="B49" t="s">
        <v>427</v>
      </c>
      <c r="C49" s="1"/>
      <c r="E49" s="7"/>
      <c r="H49">
        <v>518</v>
      </c>
      <c r="N49" s="9"/>
      <c r="O49" s="7">
        <f>E49+F49+G49+H49+I49+J49+K49+L49+M49</f>
        <v>518</v>
      </c>
      <c r="P49" s="7">
        <f t="shared" si="1"/>
        <v>518</v>
      </c>
    </row>
    <row r="50" spans="1:16" ht="12.75">
      <c r="A50">
        <v>47</v>
      </c>
      <c r="B50" t="s">
        <v>469</v>
      </c>
      <c r="C50" s="1" t="s">
        <v>419</v>
      </c>
      <c r="D50" s="7" t="s">
        <v>470</v>
      </c>
      <c r="E50" s="7"/>
      <c r="I50">
        <v>250</v>
      </c>
      <c r="N50" s="9"/>
      <c r="O50" s="7">
        <f>E50+F50+G50+H50+I50+J50+K50+L50+M50</f>
        <v>250</v>
      </c>
      <c r="P50" s="7">
        <f t="shared" si="1"/>
        <v>250</v>
      </c>
    </row>
    <row r="51" spans="1:16" ht="12.75">
      <c r="A51">
        <v>48</v>
      </c>
      <c r="B51" t="s">
        <v>303</v>
      </c>
      <c r="C51" s="1" t="s">
        <v>304</v>
      </c>
      <c r="D51" t="s">
        <v>4</v>
      </c>
      <c r="E51" s="7"/>
      <c r="F51">
        <v>250</v>
      </c>
      <c r="N51" s="9"/>
      <c r="O51" s="7">
        <f>E51+F51+G51+H51+I51+J51+K51+L51+M51</f>
        <v>250</v>
      </c>
      <c r="P51" s="7">
        <f t="shared" si="1"/>
        <v>250</v>
      </c>
    </row>
    <row r="52" spans="1:16" ht="12.75">
      <c r="A52">
        <v>49</v>
      </c>
      <c r="B52" t="s">
        <v>471</v>
      </c>
      <c r="C52" s="1" t="s">
        <v>437</v>
      </c>
      <c r="D52" t="s">
        <v>470</v>
      </c>
      <c r="E52" s="7"/>
      <c r="I52">
        <v>250</v>
      </c>
      <c r="N52" s="9"/>
      <c r="O52" s="7">
        <f>E52+F52+G52+H52+I52+J52+K52+L52+M52</f>
        <v>250</v>
      </c>
      <c r="P52" s="7">
        <f t="shared" si="1"/>
        <v>250</v>
      </c>
    </row>
    <row r="53" spans="1:16" ht="12.75">
      <c r="A53">
        <v>50</v>
      </c>
      <c r="B53" t="s">
        <v>473</v>
      </c>
      <c r="C53" s="1" t="s">
        <v>474</v>
      </c>
      <c r="D53" t="s">
        <v>470</v>
      </c>
      <c r="E53" s="7"/>
      <c r="I53">
        <v>250</v>
      </c>
      <c r="N53" s="9"/>
      <c r="O53" s="7">
        <f>E53+F53+G53+H53+I53+J53+K53+L53+M53</f>
        <v>250</v>
      </c>
      <c r="P53" s="7">
        <f t="shared" si="1"/>
        <v>250</v>
      </c>
    </row>
    <row r="54" ht="12.75">
      <c r="N54" s="9"/>
    </row>
    <row r="55" spans="2:14" ht="12.75">
      <c r="B55" s="16" t="s">
        <v>519</v>
      </c>
      <c r="N55" s="9"/>
    </row>
    <row r="56" spans="2:14" ht="12.75">
      <c r="B56" s="18" t="s">
        <v>518</v>
      </c>
      <c r="C56" s="18"/>
      <c r="N56" s="9"/>
    </row>
    <row r="57" spans="2:14" ht="12.75">
      <c r="B57" s="17" t="s">
        <v>515</v>
      </c>
      <c r="N57" s="9"/>
    </row>
    <row r="58" spans="2:14" ht="12.75">
      <c r="B58" s="26" t="s">
        <v>736</v>
      </c>
      <c r="N58" s="9"/>
    </row>
    <row r="59" spans="2:14" ht="12.75">
      <c r="B59" s="9"/>
      <c r="N59" s="9"/>
    </row>
    <row r="60" spans="2:14" ht="12.75">
      <c r="B60" t="s">
        <v>516</v>
      </c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  <row r="179" ht="12.75">
      <c r="N179" s="9"/>
    </row>
    <row r="180" ht="12.75">
      <c r="N180" s="9"/>
    </row>
    <row r="181" ht="12.75">
      <c r="N181" s="9"/>
    </row>
    <row r="182" ht="12.75">
      <c r="N182" s="9"/>
    </row>
    <row r="183" ht="12.75">
      <c r="N183" s="9"/>
    </row>
    <row r="184" ht="12.75">
      <c r="N184" s="9"/>
    </row>
    <row r="185" ht="12.75">
      <c r="N185" s="9"/>
    </row>
    <row r="186" ht="12.75">
      <c r="N186" s="9"/>
    </row>
    <row r="187" ht="12.75">
      <c r="N187" s="9"/>
    </row>
    <row r="188" ht="12.75">
      <c r="N188" s="9"/>
    </row>
    <row r="189" ht="12.75">
      <c r="N189" s="9"/>
    </row>
    <row r="190" ht="12.75">
      <c r="N190" s="9"/>
    </row>
    <row r="191" ht="12.75">
      <c r="N191" s="9"/>
    </row>
    <row r="192" ht="12.75">
      <c r="N192" s="9"/>
    </row>
    <row r="193" ht="12.75">
      <c r="N193" s="9"/>
    </row>
    <row r="194" ht="12.75">
      <c r="N194" s="9"/>
    </row>
    <row r="195" ht="12.75">
      <c r="N195" s="9"/>
    </row>
    <row r="196" ht="12.75">
      <c r="N196" s="9"/>
    </row>
    <row r="197" ht="12.75">
      <c r="N197" s="9"/>
    </row>
    <row r="198" ht="12.75">
      <c r="N198" s="9"/>
    </row>
    <row r="199" ht="12.75">
      <c r="N199" s="9"/>
    </row>
    <row r="200" ht="12.75">
      <c r="N200" s="9"/>
    </row>
    <row r="201" ht="12.75">
      <c r="N201" s="9"/>
    </row>
    <row r="202" ht="12.75">
      <c r="N202" s="9"/>
    </row>
    <row r="203" ht="12.75">
      <c r="N203" s="9"/>
    </row>
    <row r="204" ht="12.75">
      <c r="N204" s="9"/>
    </row>
    <row r="205" ht="12.75">
      <c r="N205" s="9"/>
    </row>
    <row r="206" ht="12.75">
      <c r="N206" s="9"/>
    </row>
    <row r="207" ht="12.75">
      <c r="N207" s="9"/>
    </row>
    <row r="208" ht="12.75">
      <c r="N208" s="9"/>
    </row>
    <row r="209" ht="12.75">
      <c r="N209" s="9"/>
    </row>
    <row r="210" ht="12.75">
      <c r="N210" s="9"/>
    </row>
    <row r="211" ht="12.75">
      <c r="N211" s="9"/>
    </row>
    <row r="212" ht="12.75">
      <c r="N212" s="9"/>
    </row>
    <row r="213" ht="12.75">
      <c r="N213" s="9"/>
    </row>
    <row r="214" ht="12.75">
      <c r="N214" s="9"/>
    </row>
    <row r="215" ht="12.75">
      <c r="N215" s="9"/>
    </row>
    <row r="216" ht="12.75">
      <c r="N216" s="9"/>
    </row>
    <row r="217" ht="12.75">
      <c r="N217" s="9"/>
    </row>
    <row r="218" ht="12.75">
      <c r="N218" s="9"/>
    </row>
    <row r="219" ht="12.75">
      <c r="N219" s="9"/>
    </row>
    <row r="220" ht="12.75">
      <c r="N220" s="9"/>
    </row>
    <row r="221" ht="12.75">
      <c r="N221" s="9"/>
    </row>
    <row r="222" ht="12.75">
      <c r="N222" s="9"/>
    </row>
    <row r="223" ht="12.75">
      <c r="N223" s="9"/>
    </row>
    <row r="224" ht="12.75">
      <c r="N224" s="9"/>
    </row>
    <row r="225" ht="12.75">
      <c r="N225" s="9"/>
    </row>
    <row r="226" ht="12.75">
      <c r="N226" s="9"/>
    </row>
    <row r="227" ht="12.75">
      <c r="N227" s="9"/>
    </row>
    <row r="228" ht="12.75">
      <c r="N228" s="9"/>
    </row>
    <row r="229" ht="12.75">
      <c r="N229" s="9"/>
    </row>
    <row r="230" ht="12.75">
      <c r="N230" s="9"/>
    </row>
    <row r="231" ht="12.75">
      <c r="N231" s="9"/>
    </row>
    <row r="232" ht="12.75">
      <c r="N232" s="9"/>
    </row>
    <row r="233" ht="12.75">
      <c r="N233" s="9"/>
    </row>
    <row r="234" ht="12.75">
      <c r="N234" s="9"/>
    </row>
    <row r="235" ht="12.75">
      <c r="N235" s="9"/>
    </row>
    <row r="236" ht="12.75">
      <c r="N236" s="9"/>
    </row>
    <row r="237" ht="12.75">
      <c r="N237" s="9"/>
    </row>
    <row r="238" ht="12.75">
      <c r="N238" s="9"/>
    </row>
    <row r="239" ht="12.75">
      <c r="N239" s="9"/>
    </row>
    <row r="240" ht="12.75">
      <c r="N240" s="9"/>
    </row>
    <row r="241" ht="12.75">
      <c r="N241" s="9"/>
    </row>
    <row r="242" ht="12.75">
      <c r="N242" s="9"/>
    </row>
    <row r="243" ht="12.75">
      <c r="N243" s="9"/>
    </row>
    <row r="244" ht="12.75">
      <c r="N244" s="9"/>
    </row>
    <row r="245" ht="12.75">
      <c r="N245" s="9"/>
    </row>
    <row r="246" ht="12.75">
      <c r="N246" s="9"/>
    </row>
    <row r="247" ht="12.75">
      <c r="N247" s="9"/>
    </row>
    <row r="248" ht="12.75">
      <c r="N248" s="9"/>
    </row>
    <row r="249" ht="12.75">
      <c r="N249" s="9"/>
    </row>
    <row r="250" ht="12.75">
      <c r="N250" s="9"/>
    </row>
    <row r="251" ht="12.75">
      <c r="N251" s="9"/>
    </row>
    <row r="252" ht="12.75">
      <c r="N252" s="9"/>
    </row>
    <row r="253" ht="12.75">
      <c r="N253" s="9"/>
    </row>
    <row r="254" ht="12.75">
      <c r="N254" s="9"/>
    </row>
    <row r="255" ht="12.75">
      <c r="N255" s="9"/>
    </row>
    <row r="256" ht="12.75">
      <c r="N256" s="9"/>
    </row>
    <row r="257" ht="12.75">
      <c r="N257" s="9"/>
    </row>
    <row r="258" ht="12.75">
      <c r="N258" s="9"/>
    </row>
    <row r="259" ht="12.75">
      <c r="N259" s="9"/>
    </row>
    <row r="260" ht="12.75">
      <c r="N260" s="9"/>
    </row>
    <row r="261" ht="12.75">
      <c r="N261" s="9"/>
    </row>
    <row r="262" ht="12.75">
      <c r="N262" s="9"/>
    </row>
    <row r="263" ht="12.75">
      <c r="N263" s="9"/>
    </row>
    <row r="264" ht="12.75">
      <c r="N264" s="9"/>
    </row>
    <row r="265" ht="12.75">
      <c r="N265" s="9"/>
    </row>
    <row r="266" ht="12.75">
      <c r="N266" s="9"/>
    </row>
    <row r="267" ht="12.75">
      <c r="N267" s="9"/>
    </row>
    <row r="268" ht="12.75">
      <c r="N268" s="9"/>
    </row>
    <row r="269" ht="12.75">
      <c r="N269" s="9"/>
    </row>
    <row r="270" ht="12.75">
      <c r="N270" s="9"/>
    </row>
    <row r="271" ht="12.75">
      <c r="N271" s="9"/>
    </row>
    <row r="272" ht="12.75">
      <c r="N272" s="9"/>
    </row>
    <row r="273" ht="12.75">
      <c r="N273" s="9"/>
    </row>
    <row r="274" ht="12.75">
      <c r="N274" s="9"/>
    </row>
    <row r="275" ht="12.75">
      <c r="N275" s="9"/>
    </row>
    <row r="276" ht="12.75">
      <c r="N276" s="9"/>
    </row>
    <row r="277" ht="12.75">
      <c r="N277" s="9"/>
    </row>
    <row r="278" ht="12.75">
      <c r="N278" s="9"/>
    </row>
    <row r="279" ht="12.75">
      <c r="N279" s="9"/>
    </row>
    <row r="280" ht="12.75">
      <c r="N280" s="9"/>
    </row>
    <row r="281" ht="12.75">
      <c r="N281" s="9"/>
    </row>
    <row r="282" ht="12.75">
      <c r="N282" s="9"/>
    </row>
    <row r="283" ht="12.75">
      <c r="N283" s="9"/>
    </row>
    <row r="284" ht="12.75">
      <c r="N284" s="9"/>
    </row>
    <row r="285" ht="12.75">
      <c r="N285" s="9"/>
    </row>
    <row r="286" ht="12.75">
      <c r="N286" s="9"/>
    </row>
    <row r="287" ht="12.75">
      <c r="N287" s="9"/>
    </row>
    <row r="288" ht="12.75">
      <c r="N288" s="9"/>
    </row>
    <row r="289" ht="12.75">
      <c r="N289" s="9"/>
    </row>
    <row r="290" ht="12.75">
      <c r="N290" s="9"/>
    </row>
    <row r="291" ht="12.75">
      <c r="N291" s="9"/>
    </row>
    <row r="292" ht="12.75">
      <c r="N292" s="9"/>
    </row>
    <row r="293" ht="12.75">
      <c r="N293" s="9"/>
    </row>
    <row r="294" ht="12.75">
      <c r="N294" s="9"/>
    </row>
    <row r="295" ht="12.75">
      <c r="N295" s="9"/>
    </row>
    <row r="296" ht="12.75">
      <c r="N296" s="9"/>
    </row>
    <row r="297" ht="12.75">
      <c r="N297" s="9"/>
    </row>
    <row r="298" ht="12.75">
      <c r="N298" s="9"/>
    </row>
    <row r="299" ht="12.75">
      <c r="N299" s="9"/>
    </row>
    <row r="300" ht="12.75">
      <c r="N300" s="9"/>
    </row>
    <row r="301" ht="12.75">
      <c r="N301" s="9"/>
    </row>
    <row r="302" ht="12.75">
      <c r="N302" s="9"/>
    </row>
    <row r="303" ht="12.75">
      <c r="N303" s="9"/>
    </row>
    <row r="304" ht="12.75">
      <c r="N304" s="9"/>
    </row>
    <row r="305" ht="12.75">
      <c r="N305" s="9"/>
    </row>
    <row r="306" ht="12.75">
      <c r="N306" s="9"/>
    </row>
    <row r="307" ht="12.75">
      <c r="N307" s="9"/>
    </row>
    <row r="308" ht="12.75">
      <c r="N308" s="9"/>
    </row>
    <row r="309" ht="12.75">
      <c r="N309" s="9"/>
    </row>
    <row r="310" ht="12.75">
      <c r="N310" s="9"/>
    </row>
    <row r="311" ht="12.75">
      <c r="N311" s="9"/>
    </row>
    <row r="312" ht="12.75">
      <c r="N312" s="9"/>
    </row>
    <row r="313" ht="12.75">
      <c r="N313" s="9"/>
    </row>
    <row r="314" ht="12.75">
      <c r="N314" s="9"/>
    </row>
    <row r="315" ht="12.75">
      <c r="N315" s="9"/>
    </row>
    <row r="316" ht="12.75">
      <c r="N316" s="9"/>
    </row>
    <row r="317" ht="12.75">
      <c r="N317" s="9"/>
    </row>
    <row r="318" ht="12.75">
      <c r="N318" s="9"/>
    </row>
    <row r="319" ht="12.75">
      <c r="N319" s="9"/>
    </row>
    <row r="320" ht="12.75">
      <c r="N320" s="9"/>
    </row>
    <row r="321" ht="12.75">
      <c r="N321" s="9"/>
    </row>
    <row r="322" ht="12.75">
      <c r="N322" s="9"/>
    </row>
    <row r="323" ht="12.75">
      <c r="N323" s="9"/>
    </row>
    <row r="324" ht="12.75">
      <c r="N324" s="9"/>
    </row>
    <row r="325" ht="12.75">
      <c r="N325" s="9"/>
    </row>
    <row r="326" ht="12.75">
      <c r="N326" s="9"/>
    </row>
    <row r="327" ht="12.75">
      <c r="N327" s="9"/>
    </row>
    <row r="328" ht="12.75">
      <c r="N328" s="9"/>
    </row>
    <row r="329" ht="12.75">
      <c r="N329" s="9"/>
    </row>
    <row r="330" ht="12.75">
      <c r="N330" s="9"/>
    </row>
    <row r="331" ht="12.75">
      <c r="N331" s="9"/>
    </row>
    <row r="332" ht="12.75">
      <c r="N332" s="9"/>
    </row>
    <row r="333" ht="12.75">
      <c r="N333" s="9"/>
    </row>
    <row r="334" ht="12.75">
      <c r="N334" s="9"/>
    </row>
    <row r="335" ht="12.75">
      <c r="N335" s="9"/>
    </row>
    <row r="336" ht="12.75">
      <c r="N336" s="9"/>
    </row>
    <row r="337" ht="12.75">
      <c r="N337" s="9"/>
    </row>
    <row r="338" ht="12.75">
      <c r="N338" s="9"/>
    </row>
    <row r="339" ht="12.75">
      <c r="N339" s="9"/>
    </row>
    <row r="340" ht="12.75">
      <c r="N340" s="9"/>
    </row>
    <row r="341" ht="12.75">
      <c r="N341" s="9"/>
    </row>
    <row r="342" ht="12.75">
      <c r="N342" s="9"/>
    </row>
    <row r="343" ht="12.75">
      <c r="N343" s="9"/>
    </row>
    <row r="344" ht="12.75">
      <c r="N344" s="9"/>
    </row>
    <row r="345" ht="12.75">
      <c r="N345" s="9"/>
    </row>
    <row r="346" ht="12.75">
      <c r="N346" s="9"/>
    </row>
    <row r="347" ht="12.75">
      <c r="N347" s="9"/>
    </row>
    <row r="348" ht="12.75">
      <c r="N348" s="9"/>
    </row>
    <row r="349" ht="12.75">
      <c r="N349" s="9"/>
    </row>
    <row r="350" ht="12.75">
      <c r="N350" s="9"/>
    </row>
    <row r="351" ht="12.75">
      <c r="N351" s="9"/>
    </row>
    <row r="352" ht="12.75">
      <c r="N352" s="9"/>
    </row>
    <row r="353" ht="12.75">
      <c r="N353" s="9"/>
    </row>
    <row r="354" ht="12.75">
      <c r="N354" s="9"/>
    </row>
    <row r="355" ht="12.75">
      <c r="N355" s="9"/>
    </row>
    <row r="356" ht="12.75">
      <c r="N356" s="9"/>
    </row>
    <row r="357" ht="12.75">
      <c r="N357" s="9"/>
    </row>
    <row r="358" ht="12.75">
      <c r="N358" s="9"/>
    </row>
    <row r="359" ht="12.75">
      <c r="N359" s="9"/>
    </row>
    <row r="360" ht="12.75">
      <c r="N360" s="9"/>
    </row>
    <row r="361" ht="12.75">
      <c r="N361" s="9"/>
    </row>
    <row r="362" ht="12.75">
      <c r="N362" s="9"/>
    </row>
    <row r="363" ht="12.75">
      <c r="N363" s="9"/>
    </row>
    <row r="364" ht="12.75">
      <c r="N364" s="9"/>
    </row>
    <row r="365" ht="12.75">
      <c r="N365" s="9"/>
    </row>
    <row r="366" ht="12.75">
      <c r="N366" s="9"/>
    </row>
    <row r="367" ht="12.75">
      <c r="N367" s="9"/>
    </row>
    <row r="368" ht="12.75">
      <c r="N368" s="9"/>
    </row>
    <row r="369" ht="12.75">
      <c r="N369" s="9"/>
    </row>
    <row r="370" ht="12.75">
      <c r="N370" s="9"/>
    </row>
    <row r="371" ht="12.75">
      <c r="N371" s="9"/>
    </row>
    <row r="372" ht="12.75">
      <c r="N372" s="9"/>
    </row>
    <row r="373" ht="12.75">
      <c r="N373" s="9"/>
    </row>
    <row r="374" ht="12.75">
      <c r="N374" s="9"/>
    </row>
    <row r="375" ht="12.75">
      <c r="N375" s="9"/>
    </row>
    <row r="376" ht="12.75">
      <c r="N376" s="9"/>
    </row>
    <row r="377" ht="12.75">
      <c r="N377" s="9"/>
    </row>
    <row r="378" ht="12.75">
      <c r="N378" s="9"/>
    </row>
    <row r="379" ht="12.75">
      <c r="N379" s="9"/>
    </row>
  </sheetData>
  <printOptions/>
  <pageMargins left="0.75" right="0.75" top="0.18" bottom="0.18" header="0" footer="0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workbookViewId="0" topLeftCell="A12">
      <selection activeCell="C17" sqref="C17"/>
    </sheetView>
  </sheetViews>
  <sheetFormatPr defaultColWidth="11.421875" defaultRowHeight="12.75"/>
  <cols>
    <col min="1" max="1" width="3.00390625" style="0" bestFit="1" customWidth="1"/>
    <col min="2" max="2" width="6.140625" style="0" bestFit="1" customWidth="1"/>
    <col min="3" max="3" width="27.421875" style="0" bestFit="1" customWidth="1"/>
    <col min="4" max="4" width="15.8515625" style="0" customWidth="1"/>
    <col min="5" max="5" width="13.57421875" style="7" customWidth="1"/>
    <col min="6" max="6" width="6.7109375" style="0" bestFit="1" customWidth="1"/>
    <col min="7" max="8" width="6.8515625" style="0" bestFit="1" customWidth="1"/>
    <col min="9" max="9" width="7.140625" style="0" bestFit="1" customWidth="1"/>
    <col min="10" max="10" width="6.00390625" style="0" bestFit="1" customWidth="1"/>
    <col min="11" max="11" width="6.00390625" style="0" customWidth="1"/>
    <col min="12" max="15" width="6.57421875" style="0" customWidth="1"/>
    <col min="16" max="16" width="6.7109375" style="0" bestFit="1" customWidth="1"/>
    <col min="17" max="17" width="9.8515625" style="0" bestFit="1" customWidth="1"/>
  </cols>
  <sheetData>
    <row r="1" ht="12.75">
      <c r="C1" s="19" t="s">
        <v>521</v>
      </c>
    </row>
    <row r="3" spans="1:23" ht="12.75">
      <c r="A3" s="2"/>
      <c r="B3" s="2" t="s">
        <v>737</v>
      </c>
      <c r="C3" s="3" t="s">
        <v>0</v>
      </c>
      <c r="D3" s="3" t="s">
        <v>1</v>
      </c>
      <c r="E3" s="8" t="s">
        <v>2</v>
      </c>
      <c r="F3" s="5">
        <v>39901</v>
      </c>
      <c r="G3" s="5">
        <v>39921</v>
      </c>
      <c r="H3" s="5">
        <v>39922</v>
      </c>
      <c r="I3" s="5">
        <v>39957</v>
      </c>
      <c r="J3" s="5">
        <v>39978</v>
      </c>
      <c r="K3" s="5">
        <v>39985</v>
      </c>
      <c r="L3" s="5">
        <v>40063</v>
      </c>
      <c r="M3" s="5">
        <v>40089</v>
      </c>
      <c r="N3" s="5">
        <v>40090</v>
      </c>
      <c r="O3" s="28">
        <v>40111</v>
      </c>
      <c r="P3" s="23" t="s">
        <v>3</v>
      </c>
      <c r="Q3" s="23" t="s">
        <v>735</v>
      </c>
      <c r="R3" s="24" t="s">
        <v>6</v>
      </c>
      <c r="S3" s="24" t="s">
        <v>6</v>
      </c>
      <c r="T3" s="24" t="s">
        <v>6</v>
      </c>
      <c r="U3" s="24" t="s">
        <v>6</v>
      </c>
      <c r="V3" s="9"/>
      <c r="W3" s="9"/>
    </row>
    <row r="4" spans="1:17" ht="12.75">
      <c r="A4">
        <v>1</v>
      </c>
      <c r="C4" t="s">
        <v>48</v>
      </c>
      <c r="D4" s="1" t="s">
        <v>47</v>
      </c>
      <c r="E4" s="7" t="s">
        <v>12</v>
      </c>
      <c r="F4">
        <v>1000</v>
      </c>
      <c r="H4" s="26">
        <v>250</v>
      </c>
      <c r="I4">
        <v>1000</v>
      </c>
      <c r="J4" s="26">
        <v>985</v>
      </c>
      <c r="K4">
        <v>1000</v>
      </c>
      <c r="L4">
        <v>1000</v>
      </c>
      <c r="M4" s="16">
        <v>1000</v>
      </c>
      <c r="N4" s="18">
        <v>997</v>
      </c>
      <c r="O4" s="9">
        <v>1000</v>
      </c>
      <c r="P4">
        <f>F4+G4+H4+I4+J4+K4+L4+M4+N4+O4</f>
        <v>8232</v>
      </c>
      <c r="Q4">
        <f>F4+G4+I4+K4+L4+M4+N4+O4</f>
        <v>6997</v>
      </c>
    </row>
    <row r="5" spans="1:17" ht="12.75">
      <c r="A5">
        <v>2</v>
      </c>
      <c r="C5" t="s">
        <v>410</v>
      </c>
      <c r="D5" s="1" t="s">
        <v>411</v>
      </c>
      <c r="E5" s="7" t="s">
        <v>12</v>
      </c>
      <c r="H5" s="26">
        <v>652</v>
      </c>
      <c r="I5">
        <v>771</v>
      </c>
      <c r="J5">
        <v>1000</v>
      </c>
      <c r="K5">
        <v>822</v>
      </c>
      <c r="L5">
        <v>923</v>
      </c>
      <c r="M5" s="16">
        <v>1000</v>
      </c>
      <c r="N5" s="18">
        <v>806</v>
      </c>
      <c r="O5" s="9">
        <v>668</v>
      </c>
      <c r="P5">
        <f>F5+G5+H5+I5+J5+K5+L5+M5+N5+O5</f>
        <v>6642</v>
      </c>
      <c r="Q5">
        <f>F5+G5+I5+J5+K5+L5+M5+N5+O5</f>
        <v>5990</v>
      </c>
    </row>
    <row r="6" spans="1:17" ht="12.75">
      <c r="A6">
        <v>3</v>
      </c>
      <c r="C6" t="s">
        <v>54</v>
      </c>
      <c r="D6" s="1" t="s">
        <v>55</v>
      </c>
      <c r="E6" s="7" t="s">
        <v>4</v>
      </c>
      <c r="F6">
        <v>620</v>
      </c>
      <c r="G6">
        <v>655</v>
      </c>
      <c r="H6">
        <v>595</v>
      </c>
      <c r="J6" s="26">
        <v>250</v>
      </c>
      <c r="K6">
        <v>609</v>
      </c>
      <c r="M6" s="9">
        <v>579</v>
      </c>
      <c r="N6" s="9">
        <v>678</v>
      </c>
      <c r="O6" s="9">
        <v>669</v>
      </c>
      <c r="P6">
        <f>F6+G6+H6+I6+J6+K6+L6+M6+N6+O6</f>
        <v>4655</v>
      </c>
      <c r="Q6">
        <f>F6+G6+H6+I6+K6+L6+M6+N6+O6</f>
        <v>4405</v>
      </c>
    </row>
    <row r="7" spans="1:17" ht="12.75">
      <c r="A7">
        <v>4</v>
      </c>
      <c r="C7" t="s">
        <v>412</v>
      </c>
      <c r="D7" s="1" t="s">
        <v>62</v>
      </c>
      <c r="E7" s="7" t="s">
        <v>63</v>
      </c>
      <c r="F7">
        <v>550</v>
      </c>
      <c r="G7" s="26">
        <v>250</v>
      </c>
      <c r="H7">
        <v>486</v>
      </c>
      <c r="I7">
        <v>571</v>
      </c>
      <c r="J7" s="26">
        <v>250</v>
      </c>
      <c r="K7">
        <v>542</v>
      </c>
      <c r="M7">
        <v>572</v>
      </c>
      <c r="N7">
        <v>673</v>
      </c>
      <c r="O7" s="9">
        <v>598</v>
      </c>
      <c r="P7">
        <f>F7+G7+H7+I7+J7+K7+L7+M7+N7+O7</f>
        <v>4492</v>
      </c>
      <c r="Q7">
        <f>F7+H7+I7+K7+L7+M7+N7+O7</f>
        <v>3992</v>
      </c>
    </row>
    <row r="8" spans="1:17" ht="12.75">
      <c r="A8">
        <v>5</v>
      </c>
      <c r="C8" t="s">
        <v>305</v>
      </c>
      <c r="D8" t="s">
        <v>306</v>
      </c>
      <c r="E8" s="7" t="s">
        <v>307</v>
      </c>
      <c r="G8">
        <v>1000</v>
      </c>
      <c r="H8">
        <v>917</v>
      </c>
      <c r="M8">
        <v>932</v>
      </c>
      <c r="N8">
        <v>928</v>
      </c>
      <c r="O8" s="9"/>
      <c r="P8">
        <f>F8+G8+H8+I8+J8+K8+L8+M8+N8+O8</f>
        <v>3777</v>
      </c>
      <c r="Q8">
        <f>F8+G8+H8+I8+J8+K8+L8+M8+N8+O8</f>
        <v>3777</v>
      </c>
    </row>
    <row r="9" spans="1:17" ht="12.75">
      <c r="A9">
        <v>6</v>
      </c>
      <c r="B9" t="s">
        <v>751</v>
      </c>
      <c r="C9" t="s">
        <v>56</v>
      </c>
      <c r="D9" s="1" t="s">
        <v>57</v>
      </c>
      <c r="E9" s="7" t="s">
        <v>4</v>
      </c>
      <c r="F9">
        <v>601</v>
      </c>
      <c r="G9">
        <v>250</v>
      </c>
      <c r="H9" s="17">
        <v>652</v>
      </c>
      <c r="I9">
        <v>690</v>
      </c>
      <c r="J9">
        <v>250</v>
      </c>
      <c r="K9">
        <v>664</v>
      </c>
      <c r="O9" s="9">
        <v>643</v>
      </c>
      <c r="P9">
        <f>F9+G9+H9+I9+J9+K9+L9+M9+N9+O9</f>
        <v>3750</v>
      </c>
      <c r="Q9">
        <f>F9+G9+H9+I9+J9+K9+L9+M9+N9+O9</f>
        <v>3750</v>
      </c>
    </row>
    <row r="10" spans="1:17" ht="12.75">
      <c r="A10">
        <v>7</v>
      </c>
      <c r="C10" t="s">
        <v>24</v>
      </c>
      <c r="D10" s="1" t="s">
        <v>49</v>
      </c>
      <c r="E10" s="7" t="s">
        <v>12</v>
      </c>
      <c r="F10">
        <v>808</v>
      </c>
      <c r="G10">
        <v>250</v>
      </c>
      <c r="I10">
        <v>898</v>
      </c>
      <c r="K10">
        <v>837</v>
      </c>
      <c r="L10">
        <v>871</v>
      </c>
      <c r="O10" s="9"/>
      <c r="P10">
        <f>F10+G10+H10+I10+J10+K10+L10+M10+N10+O10</f>
        <v>3664</v>
      </c>
      <c r="Q10">
        <f>F10+G10+H10+I10+J10+K10+L10+M10+N10+O10</f>
        <v>3664</v>
      </c>
    </row>
    <row r="11" spans="1:17" ht="12.75">
      <c r="A11">
        <v>8</v>
      </c>
      <c r="C11" t="s">
        <v>311</v>
      </c>
      <c r="D11" t="s">
        <v>312</v>
      </c>
      <c r="E11" s="7" t="s">
        <v>12</v>
      </c>
      <c r="G11">
        <v>689</v>
      </c>
      <c r="H11">
        <v>638</v>
      </c>
      <c r="L11">
        <v>802</v>
      </c>
      <c r="M11" s="16">
        <v>802</v>
      </c>
      <c r="N11" s="18">
        <v>710</v>
      </c>
      <c r="O11" s="9"/>
      <c r="P11">
        <f>F11+G11+H11+I11+J11+K11+L11+M11+N11+O11</f>
        <v>3641</v>
      </c>
      <c r="Q11">
        <f>F11+G11+H11+I11+J11+K11+L11+M11+N11+O11</f>
        <v>3641</v>
      </c>
    </row>
    <row r="12" spans="1:17" ht="12.75">
      <c r="A12">
        <v>9</v>
      </c>
      <c r="B12" t="s">
        <v>752</v>
      </c>
      <c r="C12" t="s">
        <v>64</v>
      </c>
      <c r="D12" t="s">
        <v>65</v>
      </c>
      <c r="E12" s="7" t="s">
        <v>12</v>
      </c>
      <c r="F12" s="26">
        <v>250</v>
      </c>
      <c r="G12" s="26">
        <v>250</v>
      </c>
      <c r="H12">
        <v>250</v>
      </c>
      <c r="I12">
        <v>490</v>
      </c>
      <c r="J12">
        <v>250</v>
      </c>
      <c r="L12">
        <v>545</v>
      </c>
      <c r="M12">
        <v>514</v>
      </c>
      <c r="N12">
        <v>578</v>
      </c>
      <c r="O12" s="9">
        <v>457</v>
      </c>
      <c r="P12">
        <f>F12+G12+H12+I12+J12+K12+L12+M12+N12+O12</f>
        <v>3584</v>
      </c>
      <c r="Q12">
        <f>H12+I12+J12+K12+L12+M12+N12+O12</f>
        <v>3084</v>
      </c>
    </row>
    <row r="13" spans="1:17" ht="12.75">
      <c r="A13">
        <v>10</v>
      </c>
      <c r="C13" t="s">
        <v>24</v>
      </c>
      <c r="D13" s="1" t="s">
        <v>313</v>
      </c>
      <c r="E13" s="7" t="s">
        <v>12</v>
      </c>
      <c r="G13">
        <v>250</v>
      </c>
      <c r="H13">
        <v>1000</v>
      </c>
      <c r="M13" s="16">
        <v>1000</v>
      </c>
      <c r="N13" s="18">
        <v>625</v>
      </c>
      <c r="O13" s="9"/>
      <c r="P13">
        <f>F13+G13+H13+I13+J13+K13+L13+M13+N13+O13</f>
        <v>2875</v>
      </c>
      <c r="Q13">
        <f>F13+G13+H13+I13+J13+K13+L13+M13+N13+O13</f>
        <v>2875</v>
      </c>
    </row>
    <row r="14" spans="1:17" ht="12.75">
      <c r="A14">
        <v>11</v>
      </c>
      <c r="C14" t="s">
        <v>308</v>
      </c>
      <c r="D14" s="1" t="s">
        <v>309</v>
      </c>
      <c r="E14" s="7" t="s">
        <v>310</v>
      </c>
      <c r="G14">
        <v>992</v>
      </c>
      <c r="H14">
        <v>921</v>
      </c>
      <c r="N14">
        <v>905</v>
      </c>
      <c r="O14" s="9"/>
      <c r="P14">
        <f>F14+G14+H14+I14+J14+K14+L14+M14+N14+O14</f>
        <v>2818</v>
      </c>
      <c r="Q14">
        <f>F14+G14+H14+I14+J14+K14+L14+M14+N14+O14</f>
        <v>2818</v>
      </c>
    </row>
    <row r="15" spans="1:17" ht="12.75">
      <c r="A15">
        <v>12</v>
      </c>
      <c r="C15" t="s">
        <v>58</v>
      </c>
      <c r="D15" s="1" t="s">
        <v>59</v>
      </c>
      <c r="E15" s="7" t="s">
        <v>12</v>
      </c>
      <c r="F15">
        <v>566</v>
      </c>
      <c r="G15" s="17">
        <v>660</v>
      </c>
      <c r="H15" s="17">
        <v>661</v>
      </c>
      <c r="I15">
        <v>755</v>
      </c>
      <c r="O15" s="9"/>
      <c r="P15">
        <f>F15+G15+H15+I15+J15+K15+L15+M15+N15+O15</f>
        <v>2642</v>
      </c>
      <c r="Q15">
        <f>F15+G15+H15+I15+J15+K15+L15+M15+N15+O15</f>
        <v>2642</v>
      </c>
    </row>
    <row r="16" spans="1:17" ht="12.75">
      <c r="A16">
        <v>13</v>
      </c>
      <c r="C16" t="s">
        <v>628</v>
      </c>
      <c r="D16" t="s">
        <v>629</v>
      </c>
      <c r="E16" s="7" t="s">
        <v>316</v>
      </c>
      <c r="M16">
        <v>931</v>
      </c>
      <c r="N16">
        <v>1000</v>
      </c>
      <c r="O16" s="9"/>
      <c r="P16">
        <f>F16+G16+H16+I16+J16+K16+L16+M16+N16+O16</f>
        <v>1931</v>
      </c>
      <c r="Q16">
        <f>F16+G16+H16+I16+J16+K16+L16+M16+N16+O16</f>
        <v>1931</v>
      </c>
    </row>
    <row r="17" spans="1:17" ht="12.75">
      <c r="A17">
        <v>14</v>
      </c>
      <c r="C17" t="s">
        <v>630</v>
      </c>
      <c r="D17" t="s">
        <v>631</v>
      </c>
      <c r="E17" s="7" t="s">
        <v>12</v>
      </c>
      <c r="M17">
        <v>548</v>
      </c>
      <c r="N17">
        <v>893</v>
      </c>
      <c r="O17" s="9"/>
      <c r="P17">
        <f>F17+G17+H17+I17+J17+K17+L17+M17+N17+O17</f>
        <v>1441</v>
      </c>
      <c r="Q17">
        <f>F17+G17+H17+I17+J17+K17+L17+M17+N17+O17</f>
        <v>1441</v>
      </c>
    </row>
    <row r="18" spans="1:17" ht="12.75">
      <c r="A18">
        <v>15</v>
      </c>
      <c r="C18" t="s">
        <v>52</v>
      </c>
      <c r="D18" s="1" t="s">
        <v>53</v>
      </c>
      <c r="E18" s="7" t="s">
        <v>12</v>
      </c>
      <c r="F18">
        <v>637</v>
      </c>
      <c r="M18" s="16">
        <v>637</v>
      </c>
      <c r="N18" s="18"/>
      <c r="O18" s="9"/>
      <c r="P18">
        <f>F18+G18+H18+I18+J18+K18+L18+M18+N18+O18</f>
        <v>1274</v>
      </c>
      <c r="Q18">
        <f>F18+G18+H18+I18+J18+K18+L18+M18+N18+O18</f>
        <v>1274</v>
      </c>
    </row>
    <row r="19" spans="1:17" ht="12.75">
      <c r="A19">
        <v>16</v>
      </c>
      <c r="B19" t="s">
        <v>738</v>
      </c>
      <c r="C19" t="s">
        <v>106</v>
      </c>
      <c r="D19" s="1" t="s">
        <v>428</v>
      </c>
      <c r="E19" s="7" t="s">
        <v>108</v>
      </c>
      <c r="I19">
        <v>653</v>
      </c>
      <c r="O19" s="9">
        <v>590</v>
      </c>
      <c r="P19">
        <f>F19+G19+H19+I19+J19+K19+L19+M19+N19+O19</f>
        <v>1243</v>
      </c>
      <c r="Q19">
        <f>F19+G19+H19+I19+J19+K19+L19+M19+N19+O19</f>
        <v>1243</v>
      </c>
    </row>
    <row r="20" spans="1:17" ht="12.75">
      <c r="A20">
        <v>17</v>
      </c>
      <c r="C20" t="s">
        <v>636</v>
      </c>
      <c r="D20" t="s">
        <v>637</v>
      </c>
      <c r="E20" s="7" t="s">
        <v>638</v>
      </c>
      <c r="M20">
        <v>1000</v>
      </c>
      <c r="O20" s="9"/>
      <c r="P20">
        <f>F20+G20+H20+I20+J20+K20+L20+M20+N20+O20</f>
        <v>1000</v>
      </c>
      <c r="Q20">
        <f>F20+G20+H20+I20+J20+K20+L20+M20+N20+O20</f>
        <v>1000</v>
      </c>
    </row>
    <row r="21" spans="1:17" ht="12.75">
      <c r="A21">
        <v>18</v>
      </c>
      <c r="C21" t="s">
        <v>50</v>
      </c>
      <c r="D21" s="1" t="s">
        <v>51</v>
      </c>
      <c r="E21" s="7" t="s">
        <v>12</v>
      </c>
      <c r="F21">
        <v>662</v>
      </c>
      <c r="G21">
        <v>250</v>
      </c>
      <c r="O21" s="9"/>
      <c r="P21">
        <f>F21+G21+H21+I21+J21+K21+L21+M21+N21+O21</f>
        <v>912</v>
      </c>
      <c r="Q21">
        <f>F21+G21+H21+I21+J21+K21+L21+M21+N21+O21</f>
        <v>912</v>
      </c>
    </row>
    <row r="22" spans="1:17" ht="12.75">
      <c r="A22">
        <v>19</v>
      </c>
      <c r="C22" t="s">
        <v>632</v>
      </c>
      <c r="D22" t="s">
        <v>633</v>
      </c>
      <c r="E22" s="7" t="s">
        <v>284</v>
      </c>
      <c r="M22">
        <v>250</v>
      </c>
      <c r="N22">
        <v>658</v>
      </c>
      <c r="O22" s="9"/>
      <c r="P22">
        <f>F22+G22+H22+I22+J22+K22+L22+M22+N22+O22</f>
        <v>908</v>
      </c>
      <c r="Q22">
        <f>F22+G22+H22+I22+J22+K22+L22+M22+N22+O22</f>
        <v>908</v>
      </c>
    </row>
    <row r="23" spans="1:17" ht="12.75">
      <c r="A23">
        <v>20</v>
      </c>
      <c r="B23" t="s">
        <v>738</v>
      </c>
      <c r="C23" t="s">
        <v>56</v>
      </c>
      <c r="D23" t="s">
        <v>66</v>
      </c>
      <c r="E23" s="7" t="s">
        <v>4</v>
      </c>
      <c r="F23">
        <v>250</v>
      </c>
      <c r="K23">
        <v>530</v>
      </c>
      <c r="O23" s="9"/>
      <c r="P23">
        <f>F23+G23+H23+I23+J23+K23+L23+M23+N23+O23</f>
        <v>780</v>
      </c>
      <c r="Q23">
        <f>F23+G23+H23+I23+J23+K23+L23+M23+N23+O23</f>
        <v>780</v>
      </c>
    </row>
    <row r="24" spans="1:17" ht="12.75">
      <c r="A24">
        <v>21</v>
      </c>
      <c r="B24" t="s">
        <v>738</v>
      </c>
      <c r="C24" t="s">
        <v>542</v>
      </c>
      <c r="D24" t="s">
        <v>543</v>
      </c>
      <c r="E24" s="7" t="s">
        <v>12</v>
      </c>
      <c r="L24">
        <v>746</v>
      </c>
      <c r="O24" s="9"/>
      <c r="P24">
        <f>F24+G24+H24+I24+J24+K24+L24+M24+N24+O24</f>
        <v>746</v>
      </c>
      <c r="Q24">
        <f>F24+G24+H24+I24+J24+K24+L24+M24+N24+O24</f>
        <v>746</v>
      </c>
    </row>
    <row r="25" spans="1:17" ht="12.75">
      <c r="A25">
        <v>22</v>
      </c>
      <c r="C25" t="s">
        <v>60</v>
      </c>
      <c r="D25" s="1" t="s">
        <v>61</v>
      </c>
      <c r="E25" s="7" t="s">
        <v>9</v>
      </c>
      <c r="F25">
        <v>563</v>
      </c>
      <c r="O25" s="9"/>
      <c r="P25">
        <f>F25+G25+H25+I25+J25+K25+L25+M25+N25+O25</f>
        <v>563</v>
      </c>
      <c r="Q25">
        <f>F25+G25+H25+I25+J25+K25+L25+M25+N25+O25</f>
        <v>563</v>
      </c>
    </row>
    <row r="26" spans="1:17" ht="12.75">
      <c r="A26">
        <v>23</v>
      </c>
      <c r="C26" t="s">
        <v>634</v>
      </c>
      <c r="D26" t="s">
        <v>635</v>
      </c>
      <c r="N26">
        <v>556</v>
      </c>
      <c r="O26" s="9"/>
      <c r="P26">
        <f>F26+G26+H26+I26+J26+K26+L26+M26+N26+O26</f>
        <v>556</v>
      </c>
      <c r="Q26">
        <f>F26+G26+H26+I26+J26+K26+L26+M26+N26+O26</f>
        <v>556</v>
      </c>
    </row>
    <row r="27" spans="1:17" ht="12.75">
      <c r="A27">
        <v>24</v>
      </c>
      <c r="C27" t="s">
        <v>528</v>
      </c>
      <c r="D27" t="s">
        <v>456</v>
      </c>
      <c r="K27">
        <v>543</v>
      </c>
      <c r="O27" s="9"/>
      <c r="P27">
        <f>F27+G27+H27+I27+J27+K27+L27+M27+N27+O27</f>
        <v>543</v>
      </c>
      <c r="Q27">
        <f>F27+G27+H27+I27+J27+K27+L27+M27+N27+O27</f>
        <v>543</v>
      </c>
    </row>
    <row r="28" spans="1:17" ht="12.75">
      <c r="A28">
        <v>25</v>
      </c>
      <c r="C28" t="s">
        <v>544</v>
      </c>
      <c r="D28" t="s">
        <v>545</v>
      </c>
      <c r="E28" s="7" t="s">
        <v>295</v>
      </c>
      <c r="L28">
        <v>514</v>
      </c>
      <c r="O28" s="9"/>
      <c r="P28">
        <f>F28+G28+H28+I28+J28+K28+L28+M28+N28+O28</f>
        <v>514</v>
      </c>
      <c r="Q28">
        <f>F28+G28+H28+I28+J28+K28+L28+M28+N28+O28</f>
        <v>514</v>
      </c>
    </row>
    <row r="29" spans="1:17" ht="12.75">
      <c r="A29">
        <v>26</v>
      </c>
      <c r="C29" t="s">
        <v>67</v>
      </c>
      <c r="D29" t="s">
        <v>68</v>
      </c>
      <c r="F29">
        <v>250</v>
      </c>
      <c r="O29" s="9"/>
      <c r="P29">
        <f>F29+G29+H29+I29+J29+K29+L29+M29+N29+O29</f>
        <v>250</v>
      </c>
      <c r="Q29">
        <f>F29+G29+H29+I29+J29+K29+L29+M29+N29+O29</f>
        <v>250</v>
      </c>
    </row>
    <row r="30" spans="1:17" ht="12.75">
      <c r="A30">
        <v>27</v>
      </c>
      <c r="C30" t="s">
        <v>789</v>
      </c>
      <c r="D30" t="s">
        <v>790</v>
      </c>
      <c r="O30" s="9">
        <v>250</v>
      </c>
      <c r="P30">
        <v>250</v>
      </c>
      <c r="Q30">
        <v>250</v>
      </c>
    </row>
    <row r="31" spans="1:17" ht="12.75">
      <c r="A31">
        <v>28</v>
      </c>
      <c r="C31" t="s">
        <v>314</v>
      </c>
      <c r="D31" s="1" t="s">
        <v>315</v>
      </c>
      <c r="E31" s="7" t="s">
        <v>316</v>
      </c>
      <c r="G31">
        <v>250</v>
      </c>
      <c r="M31" s="9" t="s">
        <v>6</v>
      </c>
      <c r="N31" s="9" t="s">
        <v>6</v>
      </c>
      <c r="O31" s="9"/>
      <c r="P31">
        <v>250</v>
      </c>
      <c r="Q31">
        <v>250</v>
      </c>
    </row>
    <row r="32" ht="12.75">
      <c r="O32" s="9"/>
    </row>
    <row r="33" spans="3:4" ht="12.75">
      <c r="C33" s="16" t="s">
        <v>519</v>
      </c>
      <c r="D33" s="9"/>
    </row>
    <row r="34" spans="3:4" ht="12.75">
      <c r="C34" s="18" t="s">
        <v>518</v>
      </c>
      <c r="D34" s="18"/>
    </row>
    <row r="35" ht="12.75">
      <c r="C35" s="17" t="s">
        <v>515</v>
      </c>
    </row>
    <row r="36" ht="12.75">
      <c r="C36" s="26" t="s">
        <v>736</v>
      </c>
    </row>
    <row r="37" ht="12.75">
      <c r="C37" s="9"/>
    </row>
    <row r="38" ht="12.75">
      <c r="C38" t="s">
        <v>516</v>
      </c>
    </row>
  </sheetData>
  <printOptions/>
  <pageMargins left="0.19" right="0.14" top="0.23" bottom="0.39" header="0.32" footer="0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workbookViewId="0" topLeftCell="A1">
      <selection activeCell="B5" sqref="B5"/>
    </sheetView>
  </sheetViews>
  <sheetFormatPr defaultColWidth="11.421875" defaultRowHeight="12.75"/>
  <cols>
    <col min="1" max="1" width="3.00390625" style="0" bestFit="1" customWidth="1"/>
    <col min="2" max="2" width="4.7109375" style="0" bestFit="1" customWidth="1"/>
    <col min="3" max="3" width="28.00390625" style="0" bestFit="1" customWidth="1"/>
    <col min="4" max="4" width="13.8515625" style="0" customWidth="1"/>
    <col min="5" max="5" width="14.421875" style="7" customWidth="1"/>
    <col min="6" max="6" width="6.7109375" style="0" bestFit="1" customWidth="1"/>
    <col min="7" max="8" width="6.140625" style="0" bestFit="1" customWidth="1"/>
    <col min="9" max="9" width="7.140625" style="0" bestFit="1" customWidth="1"/>
    <col min="10" max="10" width="6.00390625" style="0" bestFit="1" customWidth="1"/>
    <col min="11" max="11" width="6.00390625" style="0" customWidth="1"/>
    <col min="12" max="15" width="6.7109375" style="0" customWidth="1"/>
    <col min="16" max="16" width="6.7109375" style="0" bestFit="1" customWidth="1"/>
    <col min="17" max="17" width="9.8515625" style="0" bestFit="1" customWidth="1"/>
  </cols>
  <sheetData>
    <row r="1" ht="12.75">
      <c r="C1" s="19" t="s">
        <v>522</v>
      </c>
    </row>
    <row r="3" spans="1:23" ht="12.75">
      <c r="A3" s="2"/>
      <c r="B3" s="2" t="s">
        <v>737</v>
      </c>
      <c r="C3" s="3" t="s">
        <v>0</v>
      </c>
      <c r="D3" s="3" t="s">
        <v>1</v>
      </c>
      <c r="E3" s="8" t="s">
        <v>2</v>
      </c>
      <c r="F3" s="5">
        <v>39901</v>
      </c>
      <c r="G3" s="5">
        <v>39921</v>
      </c>
      <c r="H3" s="5">
        <v>39922</v>
      </c>
      <c r="I3" s="5">
        <v>39957</v>
      </c>
      <c r="J3" s="5">
        <v>39978</v>
      </c>
      <c r="K3" s="5">
        <v>39985</v>
      </c>
      <c r="L3" s="5">
        <v>40063</v>
      </c>
      <c r="M3" s="5">
        <v>40089</v>
      </c>
      <c r="N3" s="5">
        <v>40090</v>
      </c>
      <c r="O3" s="28">
        <v>40111</v>
      </c>
      <c r="P3" s="23" t="s">
        <v>3</v>
      </c>
      <c r="Q3" s="23" t="s">
        <v>735</v>
      </c>
      <c r="R3" s="24" t="s">
        <v>6</v>
      </c>
      <c r="S3" s="24" t="s">
        <v>6</v>
      </c>
      <c r="T3" s="24" t="s">
        <v>6</v>
      </c>
      <c r="U3" s="24" t="s">
        <v>6</v>
      </c>
      <c r="V3" s="25"/>
      <c r="W3" s="25"/>
    </row>
    <row r="4" spans="1:17" ht="12.75">
      <c r="A4">
        <v>1</v>
      </c>
      <c r="C4" t="s">
        <v>74</v>
      </c>
      <c r="D4" s="1" t="s">
        <v>75</v>
      </c>
      <c r="E4" s="7" t="s">
        <v>4</v>
      </c>
      <c r="F4">
        <v>893</v>
      </c>
      <c r="G4" s="26">
        <v>773</v>
      </c>
      <c r="H4" s="26">
        <v>823</v>
      </c>
      <c r="I4">
        <v>1000</v>
      </c>
      <c r="J4">
        <v>1000</v>
      </c>
      <c r="K4" s="16">
        <v>1000</v>
      </c>
      <c r="L4" s="9">
        <v>1000</v>
      </c>
      <c r="M4" s="9">
        <v>990</v>
      </c>
      <c r="N4" s="9">
        <v>892</v>
      </c>
      <c r="O4" s="26">
        <v>888</v>
      </c>
      <c r="P4">
        <f aca="true" t="shared" si="0" ref="P4:P35">F4+G4+H4+I4+J4+K4+L4+M4+N4+O4</f>
        <v>9259</v>
      </c>
      <c r="Q4">
        <f>F4+I4+J4+K4+L4+M4+N4</f>
        <v>6775</v>
      </c>
    </row>
    <row r="5" spans="1:17" ht="12.75">
      <c r="A5">
        <v>2</v>
      </c>
      <c r="C5" t="s">
        <v>69</v>
      </c>
      <c r="D5" s="1" t="s">
        <v>36</v>
      </c>
      <c r="E5" s="7" t="s">
        <v>12</v>
      </c>
      <c r="F5">
        <v>1000</v>
      </c>
      <c r="G5" s="9">
        <v>860</v>
      </c>
      <c r="H5">
        <v>941</v>
      </c>
      <c r="I5" s="26">
        <v>750</v>
      </c>
      <c r="K5">
        <v>1000</v>
      </c>
      <c r="L5" s="26">
        <v>855</v>
      </c>
      <c r="M5">
        <v>917</v>
      </c>
      <c r="N5">
        <v>969</v>
      </c>
      <c r="O5">
        <v>952</v>
      </c>
      <c r="P5">
        <f t="shared" si="0"/>
        <v>8244</v>
      </c>
      <c r="Q5">
        <f>F5+G5+H5+J5+K5+M5+N5+O5</f>
        <v>6639</v>
      </c>
    </row>
    <row r="6" spans="1:17" ht="12.75">
      <c r="A6">
        <v>3</v>
      </c>
      <c r="C6" t="s">
        <v>514</v>
      </c>
      <c r="D6" s="1" t="s">
        <v>71</v>
      </c>
      <c r="E6" s="7" t="s">
        <v>4</v>
      </c>
      <c r="F6">
        <v>960</v>
      </c>
      <c r="G6" s="26">
        <v>742</v>
      </c>
      <c r="H6">
        <v>816</v>
      </c>
      <c r="J6">
        <v>857</v>
      </c>
      <c r="K6">
        <v>873</v>
      </c>
      <c r="L6">
        <v>971</v>
      </c>
      <c r="N6">
        <v>907</v>
      </c>
      <c r="O6">
        <v>1000</v>
      </c>
      <c r="P6">
        <f t="shared" si="0"/>
        <v>7126</v>
      </c>
      <c r="Q6">
        <f>F6+H6+I6+J6+K6+L6+M6+N6+O6</f>
        <v>6384</v>
      </c>
    </row>
    <row r="7" spans="1:17" ht="12.75">
      <c r="A7">
        <v>4</v>
      </c>
      <c r="C7" t="s">
        <v>76</v>
      </c>
      <c r="D7" s="1" t="s">
        <v>77</v>
      </c>
      <c r="E7" s="7" t="s">
        <v>78</v>
      </c>
      <c r="F7">
        <v>843</v>
      </c>
      <c r="G7">
        <v>677</v>
      </c>
      <c r="H7">
        <v>656</v>
      </c>
      <c r="I7">
        <v>647</v>
      </c>
      <c r="J7">
        <v>945</v>
      </c>
      <c r="K7">
        <v>894</v>
      </c>
      <c r="O7">
        <v>870</v>
      </c>
      <c r="P7">
        <f t="shared" si="0"/>
        <v>5532</v>
      </c>
      <c r="Q7">
        <f>F7+G7+H7+I7+J7+K7+L7+M7+N7+O7</f>
        <v>5532</v>
      </c>
    </row>
    <row r="8" spans="1:17" ht="12.75">
      <c r="A8">
        <v>5</v>
      </c>
      <c r="C8" t="s">
        <v>79</v>
      </c>
      <c r="D8" s="1" t="s">
        <v>80</v>
      </c>
      <c r="E8" s="7" t="s">
        <v>4</v>
      </c>
      <c r="F8">
        <v>774</v>
      </c>
      <c r="G8">
        <v>652</v>
      </c>
      <c r="H8">
        <v>610</v>
      </c>
      <c r="I8">
        <v>485</v>
      </c>
      <c r="J8">
        <v>729</v>
      </c>
      <c r="K8">
        <v>250</v>
      </c>
      <c r="L8">
        <v>854</v>
      </c>
      <c r="P8">
        <f t="shared" si="0"/>
        <v>4354</v>
      </c>
      <c r="Q8">
        <f>F8+G8+H8+I8+J8+K8+L8+M8+N8+O8</f>
        <v>4354</v>
      </c>
    </row>
    <row r="9" spans="1:17" ht="12.75">
      <c r="A9">
        <v>6</v>
      </c>
      <c r="C9" t="s">
        <v>87</v>
      </c>
      <c r="D9" s="1" t="s">
        <v>86</v>
      </c>
      <c r="E9" s="7" t="s">
        <v>4</v>
      </c>
      <c r="F9">
        <v>641</v>
      </c>
      <c r="G9">
        <v>448</v>
      </c>
      <c r="H9">
        <v>466</v>
      </c>
      <c r="J9" s="26">
        <v>250</v>
      </c>
      <c r="K9">
        <v>671</v>
      </c>
      <c r="M9">
        <v>632</v>
      </c>
      <c r="N9">
        <v>625</v>
      </c>
      <c r="O9">
        <v>769</v>
      </c>
      <c r="P9">
        <f t="shared" si="0"/>
        <v>4502</v>
      </c>
      <c r="Q9">
        <f>F9+G9+H9+I9+K9+L9+M9+N9+O9</f>
        <v>4252</v>
      </c>
    </row>
    <row r="10" spans="1:17" ht="12.75">
      <c r="A10">
        <v>7</v>
      </c>
      <c r="C10" t="s">
        <v>82</v>
      </c>
      <c r="D10" s="1" t="s">
        <v>81</v>
      </c>
      <c r="E10" s="7" t="s">
        <v>4</v>
      </c>
      <c r="F10">
        <v>735</v>
      </c>
      <c r="G10">
        <v>586</v>
      </c>
      <c r="H10">
        <v>250</v>
      </c>
      <c r="L10">
        <v>807</v>
      </c>
      <c r="N10">
        <v>757</v>
      </c>
      <c r="O10">
        <v>795</v>
      </c>
      <c r="P10">
        <f t="shared" si="0"/>
        <v>3930</v>
      </c>
      <c r="Q10">
        <f aca="true" t="shared" si="1" ref="Q10:Q41">F10+G10+H10+I10+J10+K10+L10+M10+N10+O10</f>
        <v>3930</v>
      </c>
    </row>
    <row r="11" spans="1:17" ht="12.75">
      <c r="A11">
        <v>8</v>
      </c>
      <c r="C11" t="s">
        <v>72</v>
      </c>
      <c r="D11" s="1" t="s">
        <v>73</v>
      </c>
      <c r="F11">
        <v>944</v>
      </c>
      <c r="G11">
        <v>605</v>
      </c>
      <c r="H11">
        <v>250</v>
      </c>
      <c r="I11">
        <v>809</v>
      </c>
      <c r="J11">
        <v>944</v>
      </c>
      <c r="K11">
        <v>250</v>
      </c>
      <c r="P11">
        <f t="shared" si="0"/>
        <v>3802</v>
      </c>
      <c r="Q11">
        <f t="shared" si="1"/>
        <v>3802</v>
      </c>
    </row>
    <row r="12" spans="1:17" ht="12.75">
      <c r="A12">
        <v>9</v>
      </c>
      <c r="C12" t="s">
        <v>89</v>
      </c>
      <c r="D12" s="1" t="s">
        <v>88</v>
      </c>
      <c r="F12">
        <v>621</v>
      </c>
      <c r="G12">
        <v>490</v>
      </c>
      <c r="H12">
        <v>594</v>
      </c>
      <c r="I12">
        <v>665</v>
      </c>
      <c r="J12">
        <v>557</v>
      </c>
      <c r="K12">
        <v>250</v>
      </c>
      <c r="P12">
        <f t="shared" si="0"/>
        <v>3177</v>
      </c>
      <c r="Q12">
        <f t="shared" si="1"/>
        <v>3177</v>
      </c>
    </row>
    <row r="13" spans="1:17" ht="12.75">
      <c r="A13">
        <v>10</v>
      </c>
      <c r="C13" t="s">
        <v>335</v>
      </c>
      <c r="D13" s="1" t="s">
        <v>336</v>
      </c>
      <c r="G13">
        <v>250</v>
      </c>
      <c r="I13">
        <v>571</v>
      </c>
      <c r="K13">
        <v>657</v>
      </c>
      <c r="M13">
        <v>813</v>
      </c>
      <c r="N13">
        <v>875</v>
      </c>
      <c r="P13">
        <f t="shared" si="0"/>
        <v>3166</v>
      </c>
      <c r="Q13">
        <f t="shared" si="1"/>
        <v>3166</v>
      </c>
    </row>
    <row r="14" spans="1:17" ht="12.75">
      <c r="A14">
        <v>11</v>
      </c>
      <c r="C14" t="s">
        <v>613</v>
      </c>
      <c r="D14" t="s">
        <v>614</v>
      </c>
      <c r="E14" s="7" t="s">
        <v>12</v>
      </c>
      <c r="M14">
        <v>912</v>
      </c>
      <c r="N14">
        <v>847</v>
      </c>
      <c r="O14">
        <v>895</v>
      </c>
      <c r="P14">
        <f t="shared" si="0"/>
        <v>2654</v>
      </c>
      <c r="Q14">
        <f t="shared" si="1"/>
        <v>2654</v>
      </c>
    </row>
    <row r="15" spans="1:17" ht="12.75">
      <c r="A15">
        <v>12</v>
      </c>
      <c r="C15" t="s">
        <v>430</v>
      </c>
      <c r="D15" s="1" t="s">
        <v>431</v>
      </c>
      <c r="E15" s="7" t="s">
        <v>4</v>
      </c>
      <c r="I15">
        <v>588</v>
      </c>
      <c r="L15">
        <v>641</v>
      </c>
      <c r="M15">
        <v>601</v>
      </c>
      <c r="N15">
        <v>660</v>
      </c>
      <c r="P15">
        <f t="shared" si="0"/>
        <v>2490</v>
      </c>
      <c r="Q15">
        <f t="shared" si="1"/>
        <v>2490</v>
      </c>
    </row>
    <row r="16" spans="1:17" ht="12.75">
      <c r="A16">
        <v>13</v>
      </c>
      <c r="C16" t="s">
        <v>83</v>
      </c>
      <c r="D16" s="1" t="s">
        <v>84</v>
      </c>
      <c r="E16" s="7" t="s">
        <v>85</v>
      </c>
      <c r="F16">
        <v>705</v>
      </c>
      <c r="G16">
        <v>250</v>
      </c>
      <c r="I16">
        <v>556</v>
      </c>
      <c r="M16">
        <v>602</v>
      </c>
      <c r="P16">
        <f t="shared" si="0"/>
        <v>2113</v>
      </c>
      <c r="Q16">
        <f t="shared" si="1"/>
        <v>2113</v>
      </c>
    </row>
    <row r="17" spans="1:17" ht="12.75">
      <c r="A17">
        <v>14</v>
      </c>
      <c r="C17" t="s">
        <v>329</v>
      </c>
      <c r="D17" s="10" t="s">
        <v>330</v>
      </c>
      <c r="E17" s="7" t="s">
        <v>316</v>
      </c>
      <c r="G17">
        <v>457</v>
      </c>
      <c r="H17">
        <v>618</v>
      </c>
      <c r="M17">
        <v>250</v>
      </c>
      <c r="N17">
        <v>734</v>
      </c>
      <c r="P17">
        <f t="shared" si="0"/>
        <v>2059</v>
      </c>
      <c r="Q17">
        <f t="shared" si="1"/>
        <v>2059</v>
      </c>
    </row>
    <row r="18" spans="1:17" ht="12.75">
      <c r="A18">
        <v>15</v>
      </c>
      <c r="C18" t="s">
        <v>607</v>
      </c>
      <c r="D18" t="s">
        <v>608</v>
      </c>
      <c r="M18">
        <v>1000</v>
      </c>
      <c r="N18">
        <v>967</v>
      </c>
      <c r="P18">
        <f t="shared" si="0"/>
        <v>1967</v>
      </c>
      <c r="Q18">
        <f t="shared" si="1"/>
        <v>1967</v>
      </c>
    </row>
    <row r="19" spans="1:17" ht="12.75">
      <c r="A19">
        <v>16</v>
      </c>
      <c r="C19" t="s">
        <v>609</v>
      </c>
      <c r="D19" t="s">
        <v>610</v>
      </c>
      <c r="E19"/>
      <c r="M19">
        <v>902</v>
      </c>
      <c r="N19">
        <v>1000</v>
      </c>
      <c r="P19">
        <f t="shared" si="0"/>
        <v>1902</v>
      </c>
      <c r="Q19">
        <f t="shared" si="1"/>
        <v>1902</v>
      </c>
    </row>
    <row r="20" spans="1:17" ht="12.75">
      <c r="A20">
        <v>17</v>
      </c>
      <c r="C20" t="s">
        <v>611</v>
      </c>
      <c r="D20" t="s">
        <v>612</v>
      </c>
      <c r="M20">
        <v>862</v>
      </c>
      <c r="N20">
        <v>936</v>
      </c>
      <c r="P20">
        <f t="shared" si="0"/>
        <v>1798</v>
      </c>
      <c r="Q20">
        <f t="shared" si="1"/>
        <v>1798</v>
      </c>
    </row>
    <row r="21" spans="1:17" ht="12.75">
      <c r="A21">
        <v>18</v>
      </c>
      <c r="C21" t="s">
        <v>317</v>
      </c>
      <c r="D21" s="10" t="s">
        <v>318</v>
      </c>
      <c r="E21" s="7" t="s">
        <v>4</v>
      </c>
      <c r="G21">
        <v>1000</v>
      </c>
      <c r="H21">
        <v>791</v>
      </c>
      <c r="P21">
        <f t="shared" si="0"/>
        <v>1791</v>
      </c>
      <c r="Q21">
        <f t="shared" si="1"/>
        <v>1791</v>
      </c>
    </row>
    <row r="22" spans="1:17" ht="12.75">
      <c r="A22">
        <v>19</v>
      </c>
      <c r="C22" t="s">
        <v>319</v>
      </c>
      <c r="D22" s="1" t="s">
        <v>71</v>
      </c>
      <c r="E22" s="7" t="s">
        <v>4</v>
      </c>
      <c r="G22">
        <v>779</v>
      </c>
      <c r="H22">
        <v>1000</v>
      </c>
      <c r="P22">
        <f t="shared" si="0"/>
        <v>1779</v>
      </c>
      <c r="Q22">
        <f t="shared" si="1"/>
        <v>1779</v>
      </c>
    </row>
    <row r="23" spans="1:17" ht="12.75">
      <c r="A23">
        <v>20</v>
      </c>
      <c r="C23" t="s">
        <v>615</v>
      </c>
      <c r="D23" t="s">
        <v>616</v>
      </c>
      <c r="E23" s="7" t="s">
        <v>307</v>
      </c>
      <c r="M23">
        <v>835</v>
      </c>
      <c r="N23">
        <v>902</v>
      </c>
      <c r="P23">
        <f t="shared" si="0"/>
        <v>1737</v>
      </c>
      <c r="Q23">
        <f t="shared" si="1"/>
        <v>1737</v>
      </c>
    </row>
    <row r="24" spans="1:17" ht="12.75">
      <c r="A24">
        <v>21</v>
      </c>
      <c r="C24" t="s">
        <v>126</v>
      </c>
      <c r="D24" s="1" t="s">
        <v>429</v>
      </c>
      <c r="E24" s="7" t="s">
        <v>38</v>
      </c>
      <c r="I24">
        <v>632</v>
      </c>
      <c r="J24">
        <v>250</v>
      </c>
      <c r="L24">
        <v>604</v>
      </c>
      <c r="N24">
        <v>250</v>
      </c>
      <c r="P24">
        <f t="shared" si="0"/>
        <v>1736</v>
      </c>
      <c r="Q24">
        <f t="shared" si="1"/>
        <v>1736</v>
      </c>
    </row>
    <row r="25" spans="1:17" ht="12.75">
      <c r="A25">
        <v>22</v>
      </c>
      <c r="C25" t="s">
        <v>320</v>
      </c>
      <c r="D25" s="1" t="s">
        <v>81</v>
      </c>
      <c r="E25" s="7" t="s">
        <v>321</v>
      </c>
      <c r="G25">
        <v>716</v>
      </c>
      <c r="H25">
        <v>990</v>
      </c>
      <c r="P25">
        <f t="shared" si="0"/>
        <v>1706</v>
      </c>
      <c r="Q25">
        <f t="shared" si="1"/>
        <v>1706</v>
      </c>
    </row>
    <row r="26" spans="1:17" ht="12.75">
      <c r="A26">
        <v>23</v>
      </c>
      <c r="C26" t="s">
        <v>475</v>
      </c>
      <c r="D26" s="1" t="s">
        <v>476</v>
      </c>
      <c r="E26" s="7" t="s">
        <v>38</v>
      </c>
      <c r="J26">
        <v>845</v>
      </c>
      <c r="K26">
        <v>691</v>
      </c>
      <c r="P26">
        <f t="shared" si="0"/>
        <v>1536</v>
      </c>
      <c r="Q26">
        <f t="shared" si="1"/>
        <v>1536</v>
      </c>
    </row>
    <row r="27" spans="1:17" ht="12.75">
      <c r="A27">
        <v>24</v>
      </c>
      <c r="C27" t="s">
        <v>617</v>
      </c>
      <c r="D27" t="s">
        <v>618</v>
      </c>
      <c r="E27" t="s">
        <v>12</v>
      </c>
      <c r="M27">
        <v>667</v>
      </c>
      <c r="N27">
        <v>716</v>
      </c>
      <c r="P27">
        <f t="shared" si="0"/>
        <v>1383</v>
      </c>
      <c r="Q27">
        <f t="shared" si="1"/>
        <v>1383</v>
      </c>
    </row>
    <row r="28" spans="1:17" ht="12.75">
      <c r="A28">
        <v>25</v>
      </c>
      <c r="C28" t="s">
        <v>414</v>
      </c>
      <c r="D28" s="1" t="s">
        <v>86</v>
      </c>
      <c r="E28" s="7" t="s">
        <v>415</v>
      </c>
      <c r="H28">
        <v>577</v>
      </c>
      <c r="O28">
        <v>666</v>
      </c>
      <c r="P28">
        <f t="shared" si="0"/>
        <v>1243</v>
      </c>
      <c r="Q28">
        <f t="shared" si="1"/>
        <v>1243</v>
      </c>
    </row>
    <row r="29" spans="1:17" ht="12.75">
      <c r="A29">
        <v>26</v>
      </c>
      <c r="C29" t="s">
        <v>436</v>
      </c>
      <c r="D29" s="1" t="s">
        <v>437</v>
      </c>
      <c r="I29">
        <v>376</v>
      </c>
      <c r="J29">
        <v>658</v>
      </c>
      <c r="P29">
        <f t="shared" si="0"/>
        <v>1034</v>
      </c>
      <c r="Q29">
        <f t="shared" si="1"/>
        <v>1034</v>
      </c>
    </row>
    <row r="30" spans="1:17" ht="12.75">
      <c r="A30">
        <v>27</v>
      </c>
      <c r="C30" s="21" t="s">
        <v>529</v>
      </c>
      <c r="D30" s="21" t="s">
        <v>429</v>
      </c>
      <c r="K30">
        <v>992</v>
      </c>
      <c r="P30">
        <f t="shared" si="0"/>
        <v>992</v>
      </c>
      <c r="Q30">
        <f t="shared" si="1"/>
        <v>992</v>
      </c>
    </row>
    <row r="31" spans="1:17" ht="12.75">
      <c r="A31">
        <v>28</v>
      </c>
      <c r="C31" t="s">
        <v>70</v>
      </c>
      <c r="D31" s="1" t="s">
        <v>14</v>
      </c>
      <c r="E31" s="7" t="s">
        <v>4</v>
      </c>
      <c r="F31">
        <v>981</v>
      </c>
      <c r="P31">
        <f t="shared" si="0"/>
        <v>981</v>
      </c>
      <c r="Q31">
        <f t="shared" si="1"/>
        <v>981</v>
      </c>
    </row>
    <row r="32" spans="1:17" ht="12.75">
      <c r="A32">
        <v>29</v>
      </c>
      <c r="C32" t="s">
        <v>621</v>
      </c>
      <c r="D32" t="s">
        <v>622</v>
      </c>
      <c r="M32">
        <v>669</v>
      </c>
      <c r="N32">
        <v>250</v>
      </c>
      <c r="P32">
        <f t="shared" si="0"/>
        <v>919</v>
      </c>
      <c r="Q32">
        <f t="shared" si="1"/>
        <v>919</v>
      </c>
    </row>
    <row r="33" spans="1:17" ht="12.75">
      <c r="A33">
        <v>30</v>
      </c>
      <c r="B33" t="s">
        <v>741</v>
      </c>
      <c r="C33" t="s">
        <v>546</v>
      </c>
      <c r="D33" t="s">
        <v>547</v>
      </c>
      <c r="E33" s="7" t="s">
        <v>548</v>
      </c>
      <c r="L33">
        <v>857</v>
      </c>
      <c r="P33">
        <f t="shared" si="0"/>
        <v>857</v>
      </c>
      <c r="Q33">
        <f t="shared" si="1"/>
        <v>857</v>
      </c>
    </row>
    <row r="34" spans="1:17" ht="12.75">
      <c r="A34">
        <v>31</v>
      </c>
      <c r="C34" t="s">
        <v>619</v>
      </c>
      <c r="D34" t="s">
        <v>620</v>
      </c>
      <c r="M34">
        <v>604</v>
      </c>
      <c r="N34">
        <v>250</v>
      </c>
      <c r="P34">
        <f t="shared" si="0"/>
        <v>854</v>
      </c>
      <c r="Q34">
        <f t="shared" si="1"/>
        <v>854</v>
      </c>
    </row>
    <row r="35" spans="1:17" ht="12.75">
      <c r="A35">
        <v>32</v>
      </c>
      <c r="C35" t="s">
        <v>549</v>
      </c>
      <c r="D35" t="s">
        <v>444</v>
      </c>
      <c r="E35" s="7" t="s">
        <v>4</v>
      </c>
      <c r="L35">
        <v>842</v>
      </c>
      <c r="P35">
        <f t="shared" si="0"/>
        <v>842</v>
      </c>
      <c r="Q35">
        <f t="shared" si="1"/>
        <v>842</v>
      </c>
    </row>
    <row r="36" spans="1:17" ht="12.75">
      <c r="A36">
        <v>33</v>
      </c>
      <c r="C36" t="s">
        <v>324</v>
      </c>
      <c r="D36" s="1" t="s">
        <v>80</v>
      </c>
      <c r="E36" s="7" t="s">
        <v>316</v>
      </c>
      <c r="G36">
        <v>581</v>
      </c>
      <c r="H36">
        <v>250</v>
      </c>
      <c r="P36">
        <f aca="true" t="shared" si="2" ref="P36:P67">F36+G36+H36+I36+J36+K36+L36+M36+N36+O36</f>
        <v>831</v>
      </c>
      <c r="Q36">
        <f t="shared" si="1"/>
        <v>831</v>
      </c>
    </row>
    <row r="37" spans="1:17" ht="12.75">
      <c r="A37">
        <v>34</v>
      </c>
      <c r="B37" t="s">
        <v>741</v>
      </c>
      <c r="C37" t="s">
        <v>180</v>
      </c>
      <c r="D37" s="1" t="s">
        <v>432</v>
      </c>
      <c r="I37">
        <v>565</v>
      </c>
      <c r="K37">
        <v>250</v>
      </c>
      <c r="P37">
        <f t="shared" si="2"/>
        <v>815</v>
      </c>
      <c r="Q37">
        <f t="shared" si="1"/>
        <v>815</v>
      </c>
    </row>
    <row r="38" spans="1:17" ht="12.75">
      <c r="A38">
        <v>35</v>
      </c>
      <c r="C38" t="s">
        <v>413</v>
      </c>
      <c r="D38" s="1" t="s">
        <v>86</v>
      </c>
      <c r="E38" s="7" t="s">
        <v>12</v>
      </c>
      <c r="H38">
        <v>745</v>
      </c>
      <c r="P38">
        <f t="shared" si="2"/>
        <v>745</v>
      </c>
      <c r="Q38">
        <f t="shared" si="1"/>
        <v>745</v>
      </c>
    </row>
    <row r="39" spans="1:17" ht="12.75">
      <c r="A39">
        <v>36</v>
      </c>
      <c r="C39" t="s">
        <v>625</v>
      </c>
      <c r="D39" t="s">
        <v>626</v>
      </c>
      <c r="E39" s="7" t="s">
        <v>486</v>
      </c>
      <c r="M39">
        <v>662</v>
      </c>
      <c r="P39">
        <f t="shared" si="2"/>
        <v>662</v>
      </c>
      <c r="Q39">
        <f t="shared" si="1"/>
        <v>662</v>
      </c>
    </row>
    <row r="40" spans="1:17" ht="12.75">
      <c r="A40">
        <v>37</v>
      </c>
      <c r="C40" t="s">
        <v>553</v>
      </c>
      <c r="D40" t="s">
        <v>554</v>
      </c>
      <c r="L40">
        <v>599</v>
      </c>
      <c r="P40">
        <f t="shared" si="2"/>
        <v>599</v>
      </c>
      <c r="Q40">
        <f t="shared" si="1"/>
        <v>599</v>
      </c>
    </row>
    <row r="41" spans="1:17" ht="12.75">
      <c r="A41">
        <v>38</v>
      </c>
      <c r="C41" t="s">
        <v>320</v>
      </c>
      <c r="D41" s="1" t="s">
        <v>73</v>
      </c>
      <c r="E41" s="7" t="s">
        <v>321</v>
      </c>
      <c r="G41">
        <v>597</v>
      </c>
      <c r="P41">
        <f t="shared" si="2"/>
        <v>597</v>
      </c>
      <c r="Q41">
        <f t="shared" si="1"/>
        <v>597</v>
      </c>
    </row>
    <row r="42" spans="1:17" ht="12.75">
      <c r="A42">
        <v>39</v>
      </c>
      <c r="C42" t="s">
        <v>322</v>
      </c>
      <c r="D42" s="1" t="s">
        <v>323</v>
      </c>
      <c r="E42" s="7" t="s">
        <v>134</v>
      </c>
      <c r="G42">
        <v>596</v>
      </c>
      <c r="P42">
        <f t="shared" si="2"/>
        <v>596</v>
      </c>
      <c r="Q42">
        <f aca="true" t="shared" si="3" ref="Q42:Q60">F42+G42+H42+I42+J42+K42+L42+M42+N42+O42</f>
        <v>596</v>
      </c>
    </row>
    <row r="43" spans="1:17" ht="12.75">
      <c r="A43">
        <v>40</v>
      </c>
      <c r="C43" t="s">
        <v>555</v>
      </c>
      <c r="D43" t="s">
        <v>345</v>
      </c>
      <c r="E43" t="s">
        <v>552</v>
      </c>
      <c r="L43">
        <v>583</v>
      </c>
      <c r="P43">
        <f t="shared" si="2"/>
        <v>583</v>
      </c>
      <c r="Q43">
        <f t="shared" si="3"/>
        <v>583</v>
      </c>
    </row>
    <row r="44" spans="1:17" ht="12.75">
      <c r="A44">
        <v>41</v>
      </c>
      <c r="C44" t="s">
        <v>325</v>
      </c>
      <c r="D44" s="1" t="s">
        <v>326</v>
      </c>
      <c r="G44">
        <v>554</v>
      </c>
      <c r="P44">
        <f t="shared" si="2"/>
        <v>554</v>
      </c>
      <c r="Q44">
        <f t="shared" si="3"/>
        <v>554</v>
      </c>
    </row>
    <row r="45" spans="1:17" ht="12.75">
      <c r="A45">
        <v>42</v>
      </c>
      <c r="C45" t="s">
        <v>433</v>
      </c>
      <c r="D45" s="1" t="s">
        <v>382</v>
      </c>
      <c r="E45" s="7" t="s">
        <v>85</v>
      </c>
      <c r="I45">
        <v>550</v>
      </c>
      <c r="P45">
        <f t="shared" si="2"/>
        <v>550</v>
      </c>
      <c r="Q45">
        <f t="shared" si="3"/>
        <v>550</v>
      </c>
    </row>
    <row r="46" spans="1:17" ht="12.75">
      <c r="A46">
        <v>43</v>
      </c>
      <c r="C46" t="s">
        <v>556</v>
      </c>
      <c r="D46" t="s">
        <v>557</v>
      </c>
      <c r="E46" t="s">
        <v>558</v>
      </c>
      <c r="L46">
        <v>547</v>
      </c>
      <c r="P46">
        <f t="shared" si="2"/>
        <v>547</v>
      </c>
      <c r="Q46">
        <f t="shared" si="3"/>
        <v>547</v>
      </c>
    </row>
    <row r="47" spans="1:17" ht="12.75">
      <c r="A47">
        <v>44</v>
      </c>
      <c r="C47" t="s">
        <v>627</v>
      </c>
      <c r="D47" t="s">
        <v>604</v>
      </c>
      <c r="E47" s="7" t="s">
        <v>316</v>
      </c>
      <c r="M47">
        <v>537</v>
      </c>
      <c r="P47">
        <f t="shared" si="2"/>
        <v>537</v>
      </c>
      <c r="Q47">
        <f t="shared" si="3"/>
        <v>537</v>
      </c>
    </row>
    <row r="48" spans="1:17" ht="12.75">
      <c r="A48">
        <v>45</v>
      </c>
      <c r="C48" t="s">
        <v>327</v>
      </c>
      <c r="D48" s="1" t="s">
        <v>328</v>
      </c>
      <c r="E48" s="7" t="s">
        <v>12</v>
      </c>
      <c r="G48">
        <v>520</v>
      </c>
      <c r="P48">
        <f t="shared" si="2"/>
        <v>520</v>
      </c>
      <c r="Q48">
        <f t="shared" si="3"/>
        <v>520</v>
      </c>
    </row>
    <row r="49" spans="1:17" ht="12.75">
      <c r="A49">
        <v>46</v>
      </c>
      <c r="C49" t="s">
        <v>550</v>
      </c>
      <c r="D49" t="s">
        <v>551</v>
      </c>
      <c r="E49" t="s">
        <v>552</v>
      </c>
      <c r="L49">
        <v>519</v>
      </c>
      <c r="P49">
        <f t="shared" si="2"/>
        <v>519</v>
      </c>
      <c r="Q49">
        <f t="shared" si="3"/>
        <v>519</v>
      </c>
    </row>
    <row r="50" spans="1:17" ht="12.75">
      <c r="A50">
        <v>47</v>
      </c>
      <c r="C50" t="s">
        <v>339</v>
      </c>
      <c r="D50" s="1" t="s">
        <v>10</v>
      </c>
      <c r="E50" s="7" t="s">
        <v>12</v>
      </c>
      <c r="G50">
        <v>250</v>
      </c>
      <c r="H50">
        <v>250</v>
      </c>
      <c r="P50">
        <f t="shared" si="2"/>
        <v>500</v>
      </c>
      <c r="Q50">
        <f t="shared" si="3"/>
        <v>500</v>
      </c>
    </row>
    <row r="51" spans="1:17" ht="12.75">
      <c r="A51">
        <v>48</v>
      </c>
      <c r="C51" t="s">
        <v>337</v>
      </c>
      <c r="D51" s="1" t="s">
        <v>338</v>
      </c>
      <c r="G51">
        <v>250</v>
      </c>
      <c r="H51">
        <v>250</v>
      </c>
      <c r="P51">
        <f t="shared" si="2"/>
        <v>500</v>
      </c>
      <c r="Q51">
        <f t="shared" si="3"/>
        <v>500</v>
      </c>
    </row>
    <row r="52" spans="1:17" ht="12.75">
      <c r="A52">
        <v>49</v>
      </c>
      <c r="C52" t="s">
        <v>90</v>
      </c>
      <c r="D52" t="s">
        <v>91</v>
      </c>
      <c r="E52" s="7" t="s">
        <v>12</v>
      </c>
      <c r="F52">
        <v>250</v>
      </c>
      <c r="M52" s="16">
        <v>250</v>
      </c>
      <c r="N52" s="18"/>
      <c r="O52" s="9"/>
      <c r="P52">
        <f t="shared" si="2"/>
        <v>500</v>
      </c>
      <c r="Q52">
        <f t="shared" si="3"/>
        <v>500</v>
      </c>
    </row>
    <row r="53" spans="1:17" ht="12.75">
      <c r="A53">
        <v>50</v>
      </c>
      <c r="C53" t="s">
        <v>434</v>
      </c>
      <c r="D53" s="1" t="s">
        <v>435</v>
      </c>
      <c r="I53">
        <v>485</v>
      </c>
      <c r="P53">
        <f t="shared" si="2"/>
        <v>485</v>
      </c>
      <c r="Q53">
        <f t="shared" si="3"/>
        <v>485</v>
      </c>
    </row>
    <row r="54" spans="1:17" ht="12.75">
      <c r="A54">
        <v>51</v>
      </c>
      <c r="C54" t="s">
        <v>331</v>
      </c>
      <c r="D54" s="1" t="s">
        <v>332</v>
      </c>
      <c r="G54">
        <v>445</v>
      </c>
      <c r="P54">
        <f t="shared" si="2"/>
        <v>445</v>
      </c>
      <c r="Q54">
        <f t="shared" si="3"/>
        <v>445</v>
      </c>
    </row>
    <row r="55" spans="1:17" ht="12.75">
      <c r="A55">
        <v>52</v>
      </c>
      <c r="C55" t="s">
        <v>333</v>
      </c>
      <c r="D55" s="1" t="s">
        <v>334</v>
      </c>
      <c r="G55">
        <v>433</v>
      </c>
      <c r="P55">
        <f t="shared" si="2"/>
        <v>433</v>
      </c>
      <c r="Q55">
        <f t="shared" si="3"/>
        <v>433</v>
      </c>
    </row>
    <row r="56" spans="1:17" ht="12.75">
      <c r="A56">
        <v>53</v>
      </c>
      <c r="C56" t="s">
        <v>416</v>
      </c>
      <c r="D56" s="1" t="s">
        <v>407</v>
      </c>
      <c r="E56" s="7" t="s">
        <v>417</v>
      </c>
      <c r="H56">
        <v>250</v>
      </c>
      <c r="P56">
        <f t="shared" si="2"/>
        <v>250</v>
      </c>
      <c r="Q56">
        <f t="shared" si="3"/>
        <v>250</v>
      </c>
    </row>
    <row r="57" spans="1:17" ht="12.75">
      <c r="A57">
        <v>54</v>
      </c>
      <c r="C57" t="s">
        <v>623</v>
      </c>
      <c r="D57" t="s">
        <v>624</v>
      </c>
      <c r="E57" s="7" t="s">
        <v>38</v>
      </c>
      <c r="M57">
        <v>250</v>
      </c>
      <c r="P57">
        <f t="shared" si="2"/>
        <v>250</v>
      </c>
      <c r="Q57">
        <f t="shared" si="3"/>
        <v>250</v>
      </c>
    </row>
    <row r="58" spans="1:17" ht="12.75">
      <c r="A58">
        <v>55</v>
      </c>
      <c r="C58" t="s">
        <v>92</v>
      </c>
      <c r="D58" t="s">
        <v>75</v>
      </c>
      <c r="F58">
        <v>250</v>
      </c>
      <c r="P58">
        <f t="shared" si="2"/>
        <v>250</v>
      </c>
      <c r="Q58">
        <f t="shared" si="3"/>
        <v>250</v>
      </c>
    </row>
    <row r="59" spans="1:17" ht="12.75">
      <c r="A59">
        <v>56</v>
      </c>
      <c r="B59" t="s">
        <v>741</v>
      </c>
      <c r="C59" t="s">
        <v>477</v>
      </c>
      <c r="D59" s="1" t="s">
        <v>474</v>
      </c>
      <c r="E59" s="7" t="s">
        <v>12</v>
      </c>
      <c r="J59">
        <v>250</v>
      </c>
      <c r="P59">
        <f t="shared" si="2"/>
        <v>250</v>
      </c>
      <c r="Q59">
        <f t="shared" si="3"/>
        <v>250</v>
      </c>
    </row>
    <row r="60" spans="1:17" ht="12.75">
      <c r="A60">
        <v>57</v>
      </c>
      <c r="C60" t="s">
        <v>93</v>
      </c>
      <c r="D60" t="s">
        <v>94</v>
      </c>
      <c r="E60" s="7" t="s">
        <v>41</v>
      </c>
      <c r="F60">
        <v>250</v>
      </c>
      <c r="P60">
        <f t="shared" si="2"/>
        <v>250</v>
      </c>
      <c r="Q60">
        <f t="shared" si="3"/>
        <v>250</v>
      </c>
    </row>
    <row r="62" spans="3:4" ht="12.75">
      <c r="C62" s="16" t="s">
        <v>519</v>
      </c>
      <c r="D62" s="9"/>
    </row>
    <row r="63" spans="3:4" ht="12.75">
      <c r="C63" s="18" t="s">
        <v>518</v>
      </c>
      <c r="D63" s="18"/>
    </row>
    <row r="64" ht="12.75">
      <c r="C64" s="17" t="s">
        <v>515</v>
      </c>
    </row>
    <row r="65" ht="12.75">
      <c r="C65" s="26" t="s">
        <v>736</v>
      </c>
    </row>
    <row r="66" ht="12.75">
      <c r="C66" s="9"/>
    </row>
    <row r="67" ht="12.75">
      <c r="C67" t="s">
        <v>516</v>
      </c>
    </row>
  </sheetData>
  <printOptions/>
  <pageMargins left="0.32" right="0.21" top="0.17" bottom="0.16" header="0.21" footer="0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workbookViewId="0" topLeftCell="A1">
      <selection activeCell="B15" sqref="B15"/>
    </sheetView>
  </sheetViews>
  <sheetFormatPr defaultColWidth="11.421875" defaultRowHeight="12.75"/>
  <cols>
    <col min="1" max="1" width="3.00390625" style="0" bestFit="1" customWidth="1"/>
    <col min="2" max="2" width="22.421875" style="0" customWidth="1"/>
    <col min="3" max="3" width="16.7109375" style="0" bestFit="1" customWidth="1"/>
    <col min="4" max="4" width="14.140625" style="7" bestFit="1" customWidth="1"/>
    <col min="5" max="5" width="6.7109375" style="0" bestFit="1" customWidth="1"/>
    <col min="6" max="7" width="6.140625" style="0" bestFit="1" customWidth="1"/>
    <col min="8" max="8" width="7.140625" style="0" bestFit="1" customWidth="1"/>
    <col min="9" max="9" width="6.00390625" style="0" bestFit="1" customWidth="1"/>
    <col min="10" max="10" width="6.00390625" style="0" customWidth="1"/>
    <col min="11" max="14" width="6.28125" style="0" customWidth="1"/>
    <col min="15" max="15" width="6.7109375" style="0" bestFit="1" customWidth="1"/>
    <col min="16" max="16" width="9.8515625" style="0" bestFit="1" customWidth="1"/>
  </cols>
  <sheetData>
    <row r="1" ht="12.75">
      <c r="B1" s="19" t="s">
        <v>523</v>
      </c>
    </row>
    <row r="3" spans="1:22" ht="12.75">
      <c r="A3" s="2"/>
      <c r="B3" s="3" t="s">
        <v>0</v>
      </c>
      <c r="C3" s="3" t="s">
        <v>1</v>
      </c>
      <c r="D3" s="8" t="s">
        <v>2</v>
      </c>
      <c r="E3" s="5">
        <v>39901</v>
      </c>
      <c r="F3" s="5">
        <v>39921</v>
      </c>
      <c r="G3" s="5">
        <v>39922</v>
      </c>
      <c r="H3" s="5">
        <v>39957</v>
      </c>
      <c r="I3" s="5">
        <v>39978</v>
      </c>
      <c r="J3" s="5">
        <v>39985</v>
      </c>
      <c r="K3" s="5">
        <v>40063</v>
      </c>
      <c r="L3" s="5">
        <v>40089</v>
      </c>
      <c r="M3" s="5">
        <v>40090</v>
      </c>
      <c r="N3" s="28">
        <v>40111</v>
      </c>
      <c r="O3" s="23" t="s">
        <v>3</v>
      </c>
      <c r="P3" s="23" t="s">
        <v>735</v>
      </c>
      <c r="Q3" s="24" t="s">
        <v>6</v>
      </c>
      <c r="R3" s="24" t="s">
        <v>6</v>
      </c>
      <c r="S3" s="24" t="s">
        <v>6</v>
      </c>
      <c r="T3" s="24" t="s">
        <v>6</v>
      </c>
      <c r="U3" s="25"/>
      <c r="V3" s="25"/>
    </row>
    <row r="4" spans="1:16" ht="12.75">
      <c r="A4">
        <v>1</v>
      </c>
      <c r="B4" t="s">
        <v>100</v>
      </c>
      <c r="C4" s="1" t="s">
        <v>23</v>
      </c>
      <c r="D4" s="7" t="s">
        <v>4</v>
      </c>
      <c r="E4">
        <v>867</v>
      </c>
      <c r="F4" s="26">
        <v>748</v>
      </c>
      <c r="G4" s="26">
        <v>770</v>
      </c>
      <c r="H4">
        <v>997</v>
      </c>
      <c r="I4">
        <v>920</v>
      </c>
      <c r="J4">
        <v>985</v>
      </c>
      <c r="K4" s="26">
        <v>747</v>
      </c>
      <c r="L4">
        <v>817</v>
      </c>
      <c r="M4">
        <v>872</v>
      </c>
      <c r="N4">
        <v>875</v>
      </c>
      <c r="O4" s="14">
        <f aca="true" t="shared" si="0" ref="O4:O47">E4+F4+G4+H4+I4+J4+K4+L4+M4+N4</f>
        <v>8598</v>
      </c>
      <c r="P4" s="14">
        <f>E4+H4+I4+J4+L4+M4+N4</f>
        <v>6333</v>
      </c>
    </row>
    <row r="5" spans="1:16" ht="12.75">
      <c r="A5">
        <v>2</v>
      </c>
      <c r="B5" t="s">
        <v>101</v>
      </c>
      <c r="C5" s="1" t="s">
        <v>23</v>
      </c>
      <c r="D5" s="7" t="s">
        <v>4</v>
      </c>
      <c r="E5">
        <v>842</v>
      </c>
      <c r="F5" s="26">
        <v>643</v>
      </c>
      <c r="G5" s="26">
        <v>726</v>
      </c>
      <c r="H5">
        <v>731</v>
      </c>
      <c r="I5">
        <v>852</v>
      </c>
      <c r="J5">
        <v>922</v>
      </c>
      <c r="K5">
        <v>839</v>
      </c>
      <c r="L5">
        <v>852</v>
      </c>
      <c r="M5">
        <v>937</v>
      </c>
      <c r="O5" s="14">
        <f t="shared" si="0"/>
        <v>7344</v>
      </c>
      <c r="P5" s="14">
        <f>E5+H5+I5+J5+K5+L5+M5+N5</f>
        <v>5975</v>
      </c>
    </row>
    <row r="6" spans="1:16" ht="12.75">
      <c r="A6">
        <v>3</v>
      </c>
      <c r="B6" t="s">
        <v>438</v>
      </c>
      <c r="C6" s="1" t="s">
        <v>439</v>
      </c>
      <c r="D6" s="7" t="s">
        <v>4</v>
      </c>
      <c r="H6">
        <v>774</v>
      </c>
      <c r="I6">
        <v>919</v>
      </c>
      <c r="J6">
        <v>840</v>
      </c>
      <c r="K6">
        <v>667</v>
      </c>
      <c r="L6">
        <v>835</v>
      </c>
      <c r="M6">
        <v>923</v>
      </c>
      <c r="N6">
        <v>809</v>
      </c>
      <c r="O6" s="14">
        <f t="shared" si="0"/>
        <v>5767</v>
      </c>
      <c r="P6" s="14">
        <f>E6+F6+G6+H6+I6+J6+K6+L6+M6+N6</f>
        <v>5767</v>
      </c>
    </row>
    <row r="7" spans="1:16" ht="12.75">
      <c r="A7">
        <v>4</v>
      </c>
      <c r="B7" t="s">
        <v>103</v>
      </c>
      <c r="C7" s="1" t="s">
        <v>102</v>
      </c>
      <c r="D7" s="7" t="s">
        <v>4</v>
      </c>
      <c r="E7">
        <v>717</v>
      </c>
      <c r="F7" s="26">
        <v>562</v>
      </c>
      <c r="G7">
        <v>722</v>
      </c>
      <c r="H7">
        <v>874</v>
      </c>
      <c r="I7">
        <v>811</v>
      </c>
      <c r="J7" s="26">
        <v>700</v>
      </c>
      <c r="L7">
        <v>737</v>
      </c>
      <c r="M7">
        <v>840</v>
      </c>
      <c r="N7">
        <v>834</v>
      </c>
      <c r="O7" s="14">
        <f t="shared" si="0"/>
        <v>6797</v>
      </c>
      <c r="P7" s="14">
        <f>E7+G7+H7+I7+K7+L7+M7+N7</f>
        <v>5535</v>
      </c>
    </row>
    <row r="8" spans="1:16" ht="12.75">
      <c r="A8">
        <v>5</v>
      </c>
      <c r="B8" t="s">
        <v>104</v>
      </c>
      <c r="C8" s="1" t="s">
        <v>105</v>
      </c>
      <c r="D8" s="7" t="s">
        <v>4</v>
      </c>
      <c r="E8">
        <v>708</v>
      </c>
      <c r="F8" s="26">
        <v>557</v>
      </c>
      <c r="G8" s="26">
        <v>628</v>
      </c>
      <c r="H8">
        <v>774</v>
      </c>
      <c r="I8">
        <v>795</v>
      </c>
      <c r="J8">
        <v>823</v>
      </c>
      <c r="K8">
        <v>795</v>
      </c>
      <c r="M8">
        <v>837</v>
      </c>
      <c r="N8">
        <v>745</v>
      </c>
      <c r="O8" s="14">
        <f t="shared" si="0"/>
        <v>6662</v>
      </c>
      <c r="P8" s="14">
        <f>E8+H8+I8+J8+K8+L8+M8+N8</f>
        <v>5477</v>
      </c>
    </row>
    <row r="9" spans="1:16" ht="12.75">
      <c r="A9">
        <v>6</v>
      </c>
      <c r="B9" t="s">
        <v>340</v>
      </c>
      <c r="C9" s="1" t="s">
        <v>341</v>
      </c>
      <c r="D9" s="7" t="s">
        <v>548</v>
      </c>
      <c r="F9">
        <v>1000</v>
      </c>
      <c r="G9">
        <v>946</v>
      </c>
      <c r="K9">
        <v>1000</v>
      </c>
      <c r="L9">
        <v>989</v>
      </c>
      <c r="M9">
        <v>1000</v>
      </c>
      <c r="O9" s="14">
        <f t="shared" si="0"/>
        <v>4935</v>
      </c>
      <c r="P9" s="14">
        <f>E9+F9+G9+H9+I9+J9+K9+L9+M9+N9</f>
        <v>4935</v>
      </c>
    </row>
    <row r="10" spans="1:16" ht="12.75">
      <c r="A10">
        <v>7</v>
      </c>
      <c r="B10" t="s">
        <v>109</v>
      </c>
      <c r="C10" s="1" t="s">
        <v>110</v>
      </c>
      <c r="D10" s="7" t="s">
        <v>4</v>
      </c>
      <c r="E10">
        <v>700</v>
      </c>
      <c r="F10" s="26">
        <v>560</v>
      </c>
      <c r="G10">
        <v>616</v>
      </c>
      <c r="H10" s="26">
        <v>564</v>
      </c>
      <c r="I10">
        <v>663</v>
      </c>
      <c r="J10">
        <v>709</v>
      </c>
      <c r="L10">
        <v>748</v>
      </c>
      <c r="M10">
        <v>818</v>
      </c>
      <c r="N10">
        <v>663</v>
      </c>
      <c r="O10" s="14">
        <f t="shared" si="0"/>
        <v>6041</v>
      </c>
      <c r="P10" s="14">
        <f>E10+G10+I10+J10+K10+L10+M10+N10</f>
        <v>4917</v>
      </c>
    </row>
    <row r="11" spans="1:16" ht="12.75">
      <c r="A11">
        <v>8</v>
      </c>
      <c r="B11" t="s">
        <v>478</v>
      </c>
      <c r="C11" s="1" t="s">
        <v>559</v>
      </c>
      <c r="D11" s="7" t="s">
        <v>12</v>
      </c>
      <c r="I11">
        <v>870</v>
      </c>
      <c r="K11">
        <v>864</v>
      </c>
      <c r="L11">
        <v>980</v>
      </c>
      <c r="M11">
        <v>898</v>
      </c>
      <c r="N11">
        <v>1000</v>
      </c>
      <c r="O11" s="14">
        <f t="shared" si="0"/>
        <v>4612</v>
      </c>
      <c r="P11" s="14">
        <f aca="true" t="shared" si="1" ref="P11:P47">E11+F11+G11+H11+I11+J11+K11+L11+M11+N11</f>
        <v>4612</v>
      </c>
    </row>
    <row r="12" spans="1:16" ht="12.75">
      <c r="A12">
        <v>9</v>
      </c>
      <c r="B12" t="s">
        <v>98</v>
      </c>
      <c r="C12" s="1" t="s">
        <v>97</v>
      </c>
      <c r="D12" s="7" t="s">
        <v>4</v>
      </c>
      <c r="E12">
        <v>944</v>
      </c>
      <c r="H12">
        <v>888</v>
      </c>
      <c r="I12">
        <v>1000</v>
      </c>
      <c r="J12">
        <v>874</v>
      </c>
      <c r="N12">
        <v>679</v>
      </c>
      <c r="O12" s="14">
        <f t="shared" si="0"/>
        <v>4385</v>
      </c>
      <c r="P12" s="14">
        <f t="shared" si="1"/>
        <v>4385</v>
      </c>
    </row>
    <row r="13" spans="1:16" ht="12.75">
      <c r="A13">
        <v>10</v>
      </c>
      <c r="B13" t="s">
        <v>99</v>
      </c>
      <c r="C13" s="1" t="s">
        <v>95</v>
      </c>
      <c r="D13" s="7" t="s">
        <v>96</v>
      </c>
      <c r="E13">
        <v>1000</v>
      </c>
      <c r="F13">
        <v>956</v>
      </c>
      <c r="G13">
        <v>946</v>
      </c>
      <c r="L13">
        <v>922</v>
      </c>
      <c r="M13">
        <v>250</v>
      </c>
      <c r="O13" s="14">
        <f t="shared" si="0"/>
        <v>4074</v>
      </c>
      <c r="P13" s="14">
        <f t="shared" si="1"/>
        <v>4074</v>
      </c>
    </row>
    <row r="14" spans="1:16" ht="12.75">
      <c r="A14">
        <v>11</v>
      </c>
      <c r="B14" t="s">
        <v>31</v>
      </c>
      <c r="C14" s="1" t="s">
        <v>343</v>
      </c>
      <c r="D14" s="7" t="s">
        <v>4</v>
      </c>
      <c r="F14">
        <v>845</v>
      </c>
      <c r="G14">
        <v>836</v>
      </c>
      <c r="H14" s="9"/>
      <c r="L14">
        <v>973</v>
      </c>
      <c r="M14">
        <v>836</v>
      </c>
      <c r="O14" s="14">
        <f t="shared" si="0"/>
        <v>3490</v>
      </c>
      <c r="P14" s="14">
        <f t="shared" si="1"/>
        <v>3490</v>
      </c>
    </row>
    <row r="15" spans="1:16" ht="12.75">
      <c r="A15">
        <v>12</v>
      </c>
      <c r="B15" t="s">
        <v>356</v>
      </c>
      <c r="C15" s="1" t="s">
        <v>357</v>
      </c>
      <c r="D15" s="7" t="s">
        <v>63</v>
      </c>
      <c r="F15">
        <v>450</v>
      </c>
      <c r="G15">
        <v>523</v>
      </c>
      <c r="H15">
        <v>716</v>
      </c>
      <c r="I15">
        <v>845</v>
      </c>
      <c r="N15">
        <v>740</v>
      </c>
      <c r="O15" s="14">
        <f t="shared" si="0"/>
        <v>3274</v>
      </c>
      <c r="P15" s="14">
        <f t="shared" si="1"/>
        <v>3274</v>
      </c>
    </row>
    <row r="16" spans="1:16" ht="12.75">
      <c r="A16">
        <v>13</v>
      </c>
      <c r="B16" t="s">
        <v>106</v>
      </c>
      <c r="C16" s="1" t="s">
        <v>107</v>
      </c>
      <c r="D16" s="7" t="s">
        <v>108</v>
      </c>
      <c r="E16">
        <v>705</v>
      </c>
      <c r="F16">
        <v>682</v>
      </c>
      <c r="G16">
        <v>694</v>
      </c>
      <c r="N16">
        <v>648</v>
      </c>
      <c r="O16" s="14">
        <f t="shared" si="0"/>
        <v>2729</v>
      </c>
      <c r="P16" s="14">
        <f t="shared" si="1"/>
        <v>2729</v>
      </c>
    </row>
    <row r="17" spans="1:16" ht="12.75">
      <c r="A17">
        <v>14</v>
      </c>
      <c r="B17" t="s">
        <v>358</v>
      </c>
      <c r="C17" s="1" t="s">
        <v>359</v>
      </c>
      <c r="D17" s="7" t="s">
        <v>4</v>
      </c>
      <c r="F17">
        <v>250</v>
      </c>
      <c r="H17">
        <v>1000</v>
      </c>
      <c r="J17">
        <v>1000</v>
      </c>
      <c r="O17" s="14">
        <f t="shared" si="0"/>
        <v>2250</v>
      </c>
      <c r="P17" s="14">
        <f t="shared" si="1"/>
        <v>2250</v>
      </c>
    </row>
    <row r="18" spans="1:16" ht="12.75">
      <c r="A18">
        <v>15</v>
      </c>
      <c r="B18" t="s">
        <v>594</v>
      </c>
      <c r="C18" t="s">
        <v>595</v>
      </c>
      <c r="D18" s="7" t="s">
        <v>4</v>
      </c>
      <c r="L18">
        <v>666</v>
      </c>
      <c r="M18">
        <v>686</v>
      </c>
      <c r="N18">
        <v>736</v>
      </c>
      <c r="O18" s="14">
        <f t="shared" si="0"/>
        <v>2088</v>
      </c>
      <c r="P18" s="14">
        <f t="shared" si="1"/>
        <v>2088</v>
      </c>
    </row>
    <row r="19" spans="1:16" ht="12.75">
      <c r="A19">
        <v>16</v>
      </c>
      <c r="B19" t="s">
        <v>441</v>
      </c>
      <c r="C19" s="1" t="s">
        <v>429</v>
      </c>
      <c r="D19" s="7" t="s">
        <v>38</v>
      </c>
      <c r="H19">
        <v>722</v>
      </c>
      <c r="J19">
        <v>634</v>
      </c>
      <c r="M19">
        <v>603</v>
      </c>
      <c r="O19" s="14">
        <f t="shared" si="0"/>
        <v>1959</v>
      </c>
      <c r="P19" s="14">
        <f t="shared" si="1"/>
        <v>1959</v>
      </c>
    </row>
    <row r="20" spans="1:16" ht="12.75">
      <c r="A20">
        <v>17</v>
      </c>
      <c r="B20" t="s">
        <v>360</v>
      </c>
      <c r="C20" s="1" t="s">
        <v>345</v>
      </c>
      <c r="D20" s="7" t="s">
        <v>12</v>
      </c>
      <c r="F20">
        <v>250</v>
      </c>
      <c r="G20" s="17">
        <v>845</v>
      </c>
      <c r="H20">
        <v>845</v>
      </c>
      <c r="O20" s="14">
        <f t="shared" si="0"/>
        <v>1940</v>
      </c>
      <c r="P20" s="14">
        <f t="shared" si="1"/>
        <v>1940</v>
      </c>
    </row>
    <row r="21" spans="1:16" ht="12.75">
      <c r="A21">
        <v>18</v>
      </c>
      <c r="B21" t="s">
        <v>342</v>
      </c>
      <c r="C21" s="1" t="s">
        <v>84</v>
      </c>
      <c r="D21" s="7" t="s">
        <v>295</v>
      </c>
      <c r="F21">
        <v>883</v>
      </c>
      <c r="G21">
        <v>936</v>
      </c>
      <c r="O21" s="14">
        <f t="shared" si="0"/>
        <v>1819</v>
      </c>
      <c r="P21" s="14">
        <f t="shared" si="1"/>
        <v>1819</v>
      </c>
    </row>
    <row r="22" spans="1:16" ht="12.75">
      <c r="A22">
        <v>19</v>
      </c>
      <c r="B22" t="s">
        <v>344</v>
      </c>
      <c r="C22" s="1" t="s">
        <v>345</v>
      </c>
      <c r="D22" s="7" t="s">
        <v>295</v>
      </c>
      <c r="F22">
        <v>825</v>
      </c>
      <c r="G22">
        <v>944</v>
      </c>
      <c r="O22" s="14">
        <f t="shared" si="0"/>
        <v>1769</v>
      </c>
      <c r="P22" s="14">
        <f t="shared" si="1"/>
        <v>1769</v>
      </c>
    </row>
    <row r="23" spans="1:16" ht="12.75">
      <c r="A23">
        <v>20</v>
      </c>
      <c r="B23" t="s">
        <v>481</v>
      </c>
      <c r="C23" s="1" t="s">
        <v>482</v>
      </c>
      <c r="D23" s="7" t="s">
        <v>4</v>
      </c>
      <c r="I23">
        <v>529</v>
      </c>
      <c r="J23">
        <v>551</v>
      </c>
      <c r="K23">
        <v>626</v>
      </c>
      <c r="O23" s="14">
        <f t="shared" si="0"/>
        <v>1706</v>
      </c>
      <c r="P23" s="14">
        <f t="shared" si="1"/>
        <v>1706</v>
      </c>
    </row>
    <row r="24" spans="1:16" ht="12.75">
      <c r="A24">
        <v>21</v>
      </c>
      <c r="B24" t="s">
        <v>230</v>
      </c>
      <c r="C24" s="1" t="s">
        <v>424</v>
      </c>
      <c r="D24" s="7" t="s">
        <v>4</v>
      </c>
      <c r="I24">
        <v>714</v>
      </c>
      <c r="J24">
        <v>737</v>
      </c>
      <c r="O24" s="14">
        <f t="shared" si="0"/>
        <v>1451</v>
      </c>
      <c r="P24" s="14">
        <f t="shared" si="1"/>
        <v>1451</v>
      </c>
    </row>
    <row r="25" spans="1:16" ht="12.75">
      <c r="A25">
        <v>22</v>
      </c>
      <c r="B25" t="s">
        <v>351</v>
      </c>
      <c r="C25" s="1" t="s">
        <v>352</v>
      </c>
      <c r="D25" s="7" t="s">
        <v>292</v>
      </c>
      <c r="F25">
        <v>587</v>
      </c>
      <c r="G25">
        <v>592</v>
      </c>
      <c r="O25" s="14">
        <f t="shared" si="0"/>
        <v>1179</v>
      </c>
      <c r="P25" s="14">
        <f t="shared" si="1"/>
        <v>1179</v>
      </c>
    </row>
    <row r="26" spans="1:16" ht="12.75">
      <c r="A26">
        <v>23</v>
      </c>
      <c r="B26" t="s">
        <v>353</v>
      </c>
      <c r="C26" s="1" t="s">
        <v>354</v>
      </c>
      <c r="D26" s="7" t="s">
        <v>355</v>
      </c>
      <c r="F26">
        <v>562</v>
      </c>
      <c r="G26">
        <v>611</v>
      </c>
      <c r="O26" s="14">
        <f t="shared" si="0"/>
        <v>1173</v>
      </c>
      <c r="P26" s="14">
        <f t="shared" si="1"/>
        <v>1173</v>
      </c>
    </row>
    <row r="27" spans="1:16" ht="12.75">
      <c r="A27">
        <v>24</v>
      </c>
      <c r="B27" t="s">
        <v>446</v>
      </c>
      <c r="C27" s="1" t="s">
        <v>421</v>
      </c>
      <c r="H27">
        <v>330</v>
      </c>
      <c r="J27">
        <v>250</v>
      </c>
      <c r="K27">
        <v>546</v>
      </c>
      <c r="O27" s="14">
        <f t="shared" si="0"/>
        <v>1126</v>
      </c>
      <c r="P27" s="14">
        <f t="shared" si="1"/>
        <v>1126</v>
      </c>
    </row>
    <row r="28" spans="1:16" ht="12.75">
      <c r="A28">
        <v>25</v>
      </c>
      <c r="B28" t="s">
        <v>420</v>
      </c>
      <c r="C28" s="1" t="s">
        <v>421</v>
      </c>
      <c r="D28" s="7" t="s">
        <v>4</v>
      </c>
      <c r="F28">
        <v>526</v>
      </c>
      <c r="G28">
        <v>568</v>
      </c>
      <c r="O28" s="14">
        <f t="shared" si="0"/>
        <v>1094</v>
      </c>
      <c r="P28" s="14">
        <f t="shared" si="1"/>
        <v>1094</v>
      </c>
    </row>
    <row r="29" spans="1:16" ht="12.75">
      <c r="A29">
        <v>26</v>
      </c>
      <c r="B29" t="s">
        <v>18</v>
      </c>
      <c r="C29" s="1" t="s">
        <v>348</v>
      </c>
      <c r="D29" s="7" t="s">
        <v>11</v>
      </c>
      <c r="L29">
        <v>1000</v>
      </c>
      <c r="O29" s="14">
        <f t="shared" si="0"/>
        <v>1000</v>
      </c>
      <c r="P29" s="14">
        <f t="shared" si="1"/>
        <v>1000</v>
      </c>
    </row>
    <row r="30" spans="1:16" ht="12.75">
      <c r="A30">
        <v>27</v>
      </c>
      <c r="B30" t="s">
        <v>418</v>
      </c>
      <c r="C30" s="1" t="s">
        <v>419</v>
      </c>
      <c r="D30" s="7" t="s">
        <v>307</v>
      </c>
      <c r="G30">
        <v>1000</v>
      </c>
      <c r="O30" s="14">
        <f t="shared" si="0"/>
        <v>1000</v>
      </c>
      <c r="P30" s="14">
        <f t="shared" si="1"/>
        <v>1000</v>
      </c>
    </row>
    <row r="31" spans="1:16" ht="12.75">
      <c r="A31">
        <v>28</v>
      </c>
      <c r="B31" t="s">
        <v>597</v>
      </c>
      <c r="C31" t="s">
        <v>598</v>
      </c>
      <c r="D31" s="7" t="s">
        <v>12</v>
      </c>
      <c r="L31">
        <v>582</v>
      </c>
      <c r="M31">
        <v>410</v>
      </c>
      <c r="O31" s="14">
        <f t="shared" si="0"/>
        <v>992</v>
      </c>
      <c r="P31" s="14">
        <f t="shared" si="1"/>
        <v>992</v>
      </c>
    </row>
    <row r="32" spans="1:16" ht="12.75">
      <c r="A32">
        <v>29</v>
      </c>
      <c r="B32" t="s">
        <v>349</v>
      </c>
      <c r="C32" s="1" t="s">
        <v>350</v>
      </c>
      <c r="F32">
        <v>696</v>
      </c>
      <c r="G32">
        <v>250</v>
      </c>
      <c r="O32" s="14">
        <f t="shared" si="0"/>
        <v>946</v>
      </c>
      <c r="P32" s="14">
        <f t="shared" si="1"/>
        <v>946</v>
      </c>
    </row>
    <row r="33" spans="1:16" ht="12.75">
      <c r="A33">
        <v>30</v>
      </c>
      <c r="B33" t="s">
        <v>599</v>
      </c>
      <c r="C33" t="s">
        <v>592</v>
      </c>
      <c r="D33" s="7" t="s">
        <v>316</v>
      </c>
      <c r="L33">
        <v>250</v>
      </c>
      <c r="M33">
        <v>671</v>
      </c>
      <c r="O33" s="14">
        <f t="shared" si="0"/>
        <v>921</v>
      </c>
      <c r="P33" s="14">
        <f t="shared" si="1"/>
        <v>921</v>
      </c>
    </row>
    <row r="34" spans="1:16" ht="12.75">
      <c r="A34">
        <v>31</v>
      </c>
      <c r="B34" t="s">
        <v>181</v>
      </c>
      <c r="C34" s="1" t="s">
        <v>28</v>
      </c>
      <c r="H34">
        <v>630</v>
      </c>
      <c r="J34">
        <v>250</v>
      </c>
      <c r="O34" s="14">
        <f t="shared" si="0"/>
        <v>880</v>
      </c>
      <c r="P34" s="14">
        <f t="shared" si="1"/>
        <v>880</v>
      </c>
    </row>
    <row r="35" spans="1:16" ht="12.75">
      <c r="A35">
        <v>32</v>
      </c>
      <c r="B35" t="s">
        <v>787</v>
      </c>
      <c r="C35" s="1" t="s">
        <v>788</v>
      </c>
      <c r="D35" s="7" t="s">
        <v>63</v>
      </c>
      <c r="N35">
        <v>806</v>
      </c>
      <c r="O35" s="14">
        <f t="shared" si="0"/>
        <v>806</v>
      </c>
      <c r="P35" s="14">
        <f t="shared" si="1"/>
        <v>806</v>
      </c>
    </row>
    <row r="36" spans="1:16" ht="12.75">
      <c r="A36">
        <v>33</v>
      </c>
      <c r="B36" t="s">
        <v>479</v>
      </c>
      <c r="C36" s="1" t="s">
        <v>480</v>
      </c>
      <c r="I36">
        <v>797</v>
      </c>
      <c r="O36" s="14">
        <f t="shared" si="0"/>
        <v>797</v>
      </c>
      <c r="P36" s="14">
        <f t="shared" si="1"/>
        <v>797</v>
      </c>
    </row>
    <row r="37" spans="1:16" ht="12.75">
      <c r="A37">
        <v>34</v>
      </c>
      <c r="B37" t="s">
        <v>530</v>
      </c>
      <c r="C37" t="s">
        <v>465</v>
      </c>
      <c r="D37" s="7" t="s">
        <v>4</v>
      </c>
      <c r="J37">
        <v>790</v>
      </c>
      <c r="O37" s="14">
        <f t="shared" si="0"/>
        <v>790</v>
      </c>
      <c r="P37" s="14">
        <f t="shared" si="1"/>
        <v>790</v>
      </c>
    </row>
    <row r="38" spans="1:20" s="15" customFormat="1" ht="12.75">
      <c r="A38">
        <v>35</v>
      </c>
      <c r="B38" s="11" t="s">
        <v>121</v>
      </c>
      <c r="C38" s="11" t="s">
        <v>440</v>
      </c>
      <c r="D38" s="12"/>
      <c r="E38" s="13"/>
      <c r="F38" s="13"/>
      <c r="G38" s="13"/>
      <c r="H38" s="14">
        <v>756</v>
      </c>
      <c r="I38" s="14"/>
      <c r="J38" s="14"/>
      <c r="K38" s="14"/>
      <c r="L38" s="14"/>
      <c r="M38" s="14"/>
      <c r="N38" s="14"/>
      <c r="O38" s="14">
        <f t="shared" si="0"/>
        <v>756</v>
      </c>
      <c r="P38" s="14">
        <f t="shared" si="1"/>
        <v>756</v>
      </c>
      <c r="Q38" s="13"/>
      <c r="R38" s="13"/>
      <c r="S38" s="13"/>
      <c r="T38" s="13"/>
    </row>
    <row r="39" spans="1:16" ht="12.75">
      <c r="A39">
        <v>36</v>
      </c>
      <c r="B39" t="s">
        <v>346</v>
      </c>
      <c r="C39" s="1" t="s">
        <v>347</v>
      </c>
      <c r="D39" s="7" t="s">
        <v>316</v>
      </c>
      <c r="F39">
        <v>749</v>
      </c>
      <c r="O39" s="14">
        <f t="shared" si="0"/>
        <v>749</v>
      </c>
      <c r="P39" s="14">
        <f t="shared" si="1"/>
        <v>749</v>
      </c>
    </row>
    <row r="40" spans="1:16" ht="12.75">
      <c r="A40">
        <v>37</v>
      </c>
      <c r="B40" t="s">
        <v>169</v>
      </c>
      <c r="C40" s="1" t="s">
        <v>442</v>
      </c>
      <c r="D40" s="7" t="s">
        <v>4</v>
      </c>
      <c r="H40">
        <v>688</v>
      </c>
      <c r="O40" s="14">
        <f t="shared" si="0"/>
        <v>688</v>
      </c>
      <c r="P40" s="14">
        <f t="shared" si="1"/>
        <v>688</v>
      </c>
    </row>
    <row r="41" spans="1:16" ht="12.75">
      <c r="A41">
        <v>38</v>
      </c>
      <c r="B41" t="s">
        <v>160</v>
      </c>
      <c r="C41" s="1" t="s">
        <v>84</v>
      </c>
      <c r="D41" s="7" t="s">
        <v>4</v>
      </c>
      <c r="F41">
        <v>597</v>
      </c>
      <c r="O41" s="14">
        <f t="shared" si="0"/>
        <v>597</v>
      </c>
      <c r="P41" s="14">
        <f t="shared" si="1"/>
        <v>597</v>
      </c>
    </row>
    <row r="42" spans="1:16" ht="12.75">
      <c r="A42">
        <v>39</v>
      </c>
      <c r="B42" t="s">
        <v>115</v>
      </c>
      <c r="C42" t="s">
        <v>28</v>
      </c>
      <c r="D42" s="7" t="s">
        <v>38</v>
      </c>
      <c r="E42">
        <v>250</v>
      </c>
      <c r="H42">
        <v>315</v>
      </c>
      <c r="O42" s="14">
        <f t="shared" si="0"/>
        <v>565</v>
      </c>
      <c r="P42" s="14">
        <f t="shared" si="1"/>
        <v>565</v>
      </c>
    </row>
    <row r="43" spans="1:16" ht="12.75">
      <c r="A43">
        <v>40</v>
      </c>
      <c r="B43" t="s">
        <v>600</v>
      </c>
      <c r="C43" t="s">
        <v>601</v>
      </c>
      <c r="D43" s="7" t="s">
        <v>602</v>
      </c>
      <c r="L43">
        <v>549</v>
      </c>
      <c r="O43" s="14">
        <f t="shared" si="0"/>
        <v>549</v>
      </c>
      <c r="P43" s="14">
        <f t="shared" si="1"/>
        <v>549</v>
      </c>
    </row>
    <row r="44" spans="1:16" ht="12.75">
      <c r="A44">
        <v>41</v>
      </c>
      <c r="B44" t="s">
        <v>111</v>
      </c>
      <c r="C44" s="1" t="s">
        <v>112</v>
      </c>
      <c r="D44" s="7" t="s">
        <v>4</v>
      </c>
      <c r="E44">
        <v>526</v>
      </c>
      <c r="O44" s="14">
        <f t="shared" si="0"/>
        <v>526</v>
      </c>
      <c r="P44" s="14">
        <f t="shared" si="1"/>
        <v>526</v>
      </c>
    </row>
    <row r="45" spans="1:16" ht="12.75">
      <c r="A45">
        <v>42</v>
      </c>
      <c r="B45" t="s">
        <v>114</v>
      </c>
      <c r="C45" s="1" t="s">
        <v>113</v>
      </c>
      <c r="D45" s="7" t="s">
        <v>4</v>
      </c>
      <c r="E45">
        <v>452</v>
      </c>
      <c r="O45" s="14">
        <f t="shared" si="0"/>
        <v>452</v>
      </c>
      <c r="P45" s="14">
        <f t="shared" si="1"/>
        <v>452</v>
      </c>
    </row>
    <row r="46" spans="1:20" s="15" customFormat="1" ht="12.75">
      <c r="A46">
        <v>43</v>
      </c>
      <c r="B46" s="11" t="s">
        <v>443</v>
      </c>
      <c r="C46" s="11" t="s">
        <v>444</v>
      </c>
      <c r="D46" s="12"/>
      <c r="E46" s="13"/>
      <c r="F46" s="13"/>
      <c r="G46" s="13"/>
      <c r="H46" s="14">
        <v>415</v>
      </c>
      <c r="I46" s="14"/>
      <c r="J46" s="14"/>
      <c r="K46" s="14"/>
      <c r="L46" s="14"/>
      <c r="M46" s="14"/>
      <c r="N46" s="14"/>
      <c r="O46" s="14">
        <f t="shared" si="0"/>
        <v>415</v>
      </c>
      <c r="P46" s="14">
        <f t="shared" si="1"/>
        <v>415</v>
      </c>
      <c r="Q46" s="13"/>
      <c r="R46" s="13"/>
      <c r="S46" s="13"/>
      <c r="T46" s="13"/>
    </row>
    <row r="47" spans="1:16" ht="12.75">
      <c r="A47">
        <v>44</v>
      </c>
      <c r="B47" t="s">
        <v>197</v>
      </c>
      <c r="C47" s="1" t="s">
        <v>445</v>
      </c>
      <c r="H47">
        <v>372</v>
      </c>
      <c r="O47" s="14">
        <f t="shared" si="0"/>
        <v>372</v>
      </c>
      <c r="P47" s="14">
        <f t="shared" si="1"/>
        <v>372</v>
      </c>
    </row>
    <row r="49" spans="2:3" ht="12.75">
      <c r="B49" s="16" t="s">
        <v>519</v>
      </c>
      <c r="C49" s="16"/>
    </row>
    <row r="50" ht="12.75">
      <c r="B50" s="17" t="s">
        <v>515</v>
      </c>
    </row>
    <row r="51" ht="12.75">
      <c r="B51" s="26" t="s">
        <v>736</v>
      </c>
    </row>
    <row r="52" ht="12.75">
      <c r="B52" s="9"/>
    </row>
    <row r="53" ht="12.75">
      <c r="B53" t="s">
        <v>516</v>
      </c>
    </row>
  </sheetData>
  <printOptions/>
  <pageMargins left="0.47" right="0.39" top="0.29" bottom="0.2" header="0" footer="0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F1">
      <selection activeCell="C6" sqref="C6"/>
    </sheetView>
  </sheetViews>
  <sheetFormatPr defaultColWidth="11.421875" defaultRowHeight="12.75"/>
  <cols>
    <col min="1" max="1" width="3.00390625" style="0" bestFit="1" customWidth="1"/>
    <col min="2" max="2" width="24.00390625" style="0" bestFit="1" customWidth="1"/>
    <col min="3" max="3" width="13.57421875" style="0" customWidth="1"/>
    <col min="4" max="4" width="22.7109375" style="0" customWidth="1"/>
    <col min="5" max="5" width="19.421875" style="0" bestFit="1" customWidth="1"/>
    <col min="6" max="6" width="17.28125" style="7" bestFit="1" customWidth="1"/>
    <col min="7" max="7" width="6.7109375" style="0" bestFit="1" customWidth="1"/>
    <col min="8" max="9" width="6.140625" style="0" bestFit="1" customWidth="1"/>
    <col min="10" max="10" width="7.140625" style="0" bestFit="1" customWidth="1"/>
    <col min="11" max="11" width="6.00390625" style="0" bestFit="1" customWidth="1"/>
    <col min="12" max="12" width="6.00390625" style="0" customWidth="1"/>
    <col min="13" max="16" width="6.421875" style="0" customWidth="1"/>
    <col min="17" max="17" width="6.7109375" style="0" bestFit="1" customWidth="1"/>
    <col min="18" max="18" width="9.8515625" style="0" bestFit="1" customWidth="1"/>
  </cols>
  <sheetData>
    <row r="1" ht="12.75">
      <c r="B1" s="20" t="s">
        <v>524</v>
      </c>
    </row>
    <row r="3" spans="1:18" ht="12.75">
      <c r="A3" s="2"/>
      <c r="B3" s="3" t="s">
        <v>0</v>
      </c>
      <c r="C3" s="3" t="s">
        <v>1</v>
      </c>
      <c r="D3" s="3" t="s">
        <v>116</v>
      </c>
      <c r="E3" s="3" t="s">
        <v>117</v>
      </c>
      <c r="F3" s="8" t="s">
        <v>2</v>
      </c>
      <c r="G3" s="5">
        <v>39901</v>
      </c>
      <c r="H3" s="5">
        <v>39921</v>
      </c>
      <c r="I3" s="5">
        <v>39922</v>
      </c>
      <c r="J3" s="5">
        <v>39957</v>
      </c>
      <c r="K3" s="5">
        <v>39978</v>
      </c>
      <c r="L3" s="5">
        <v>39985</v>
      </c>
      <c r="M3" s="5">
        <v>40063</v>
      </c>
      <c r="N3" s="5">
        <v>40089</v>
      </c>
      <c r="O3" s="5">
        <v>40090</v>
      </c>
      <c r="P3" s="28">
        <v>40111</v>
      </c>
      <c r="Q3" s="6" t="s">
        <v>3</v>
      </c>
      <c r="R3" s="6" t="s">
        <v>735</v>
      </c>
    </row>
    <row r="4" spans="1:18" ht="12.75">
      <c r="A4">
        <v>1</v>
      </c>
      <c r="B4" t="s">
        <v>361</v>
      </c>
      <c r="C4" s="1" t="s">
        <v>447</v>
      </c>
      <c r="D4" t="s">
        <v>448</v>
      </c>
      <c r="E4" t="s">
        <v>8</v>
      </c>
      <c r="F4" s="7" t="s">
        <v>4</v>
      </c>
      <c r="G4" s="16">
        <v>1000</v>
      </c>
      <c r="H4" s="17">
        <v>961</v>
      </c>
      <c r="I4" s="17">
        <v>961</v>
      </c>
      <c r="J4" s="26">
        <v>939</v>
      </c>
      <c r="K4">
        <v>1000</v>
      </c>
      <c r="L4">
        <v>1000</v>
      </c>
      <c r="M4" s="26">
        <v>922</v>
      </c>
      <c r="N4" s="17">
        <v>961</v>
      </c>
      <c r="O4" s="17">
        <v>961</v>
      </c>
      <c r="P4" s="26">
        <v>942</v>
      </c>
      <c r="Q4">
        <f aca="true" t="shared" si="0" ref="Q4:Q31">G4+H4+I4+J4+K4+L4+M4+N4+O4+P4</f>
        <v>9647</v>
      </c>
      <c r="R4">
        <f>G4+H4+I4+K4+L4+N4+O4</f>
        <v>6844</v>
      </c>
    </row>
    <row r="5" spans="1:18" ht="12.75">
      <c r="A5">
        <v>2</v>
      </c>
      <c r="B5" t="s">
        <v>122</v>
      </c>
      <c r="C5" s="1" t="s">
        <v>123</v>
      </c>
      <c r="D5" t="s">
        <v>124</v>
      </c>
      <c r="E5" t="s">
        <v>14</v>
      </c>
      <c r="F5" s="7" t="s">
        <v>38</v>
      </c>
      <c r="G5">
        <v>906</v>
      </c>
      <c r="H5">
        <v>1000</v>
      </c>
      <c r="I5" s="26">
        <v>250</v>
      </c>
      <c r="J5">
        <v>928</v>
      </c>
      <c r="K5" s="16">
        <v>1000</v>
      </c>
      <c r="L5" s="26">
        <v>753</v>
      </c>
      <c r="M5" s="9">
        <v>933</v>
      </c>
      <c r="N5" s="9">
        <v>1000</v>
      </c>
      <c r="O5" s="9">
        <v>1000</v>
      </c>
      <c r="P5" s="9"/>
      <c r="Q5">
        <f t="shared" si="0"/>
        <v>7770</v>
      </c>
      <c r="R5">
        <f>G5+H5+J5+K5+M5+N5+O5+P5</f>
        <v>6767</v>
      </c>
    </row>
    <row r="6" spans="1:18" ht="12.75">
      <c r="A6">
        <v>3</v>
      </c>
      <c r="B6" t="s">
        <v>145</v>
      </c>
      <c r="C6" t="s">
        <v>146</v>
      </c>
      <c r="D6" t="s">
        <v>147</v>
      </c>
      <c r="E6" t="s">
        <v>8</v>
      </c>
      <c r="F6" s="7" t="s">
        <v>4</v>
      </c>
      <c r="G6" s="26">
        <v>250</v>
      </c>
      <c r="H6" s="26">
        <v>815</v>
      </c>
      <c r="I6">
        <v>943</v>
      </c>
      <c r="J6" s="26">
        <v>908</v>
      </c>
      <c r="K6">
        <v>949</v>
      </c>
      <c r="L6">
        <v>909</v>
      </c>
      <c r="M6">
        <v>990</v>
      </c>
      <c r="N6">
        <v>970</v>
      </c>
      <c r="O6">
        <v>986</v>
      </c>
      <c r="P6">
        <v>992</v>
      </c>
      <c r="Q6">
        <f t="shared" si="0"/>
        <v>8712</v>
      </c>
      <c r="R6">
        <f>I6+K6+L6+M6+N6+O6+P6</f>
        <v>6739</v>
      </c>
    </row>
    <row r="7" spans="1:18" ht="12.75">
      <c r="A7">
        <v>4</v>
      </c>
      <c r="B7" t="s">
        <v>70</v>
      </c>
      <c r="C7" t="s">
        <v>19</v>
      </c>
      <c r="D7" t="s">
        <v>26</v>
      </c>
      <c r="E7" t="s">
        <v>334</v>
      </c>
      <c r="F7" s="7" t="s">
        <v>4</v>
      </c>
      <c r="H7">
        <v>919</v>
      </c>
      <c r="I7">
        <v>1000</v>
      </c>
      <c r="J7">
        <v>945</v>
      </c>
      <c r="L7">
        <v>849</v>
      </c>
      <c r="M7">
        <v>980</v>
      </c>
      <c r="O7">
        <v>952</v>
      </c>
      <c r="P7">
        <v>1000</v>
      </c>
      <c r="Q7">
        <f t="shared" si="0"/>
        <v>6645</v>
      </c>
      <c r="R7">
        <f>G7+H7+I7+J7+K7+L7+M7+N7+O7+P7</f>
        <v>6645</v>
      </c>
    </row>
    <row r="8" spans="1:18" ht="12.75">
      <c r="A8">
        <v>5</v>
      </c>
      <c r="B8" t="s">
        <v>118</v>
      </c>
      <c r="C8" t="s">
        <v>119</v>
      </c>
      <c r="D8" t="s">
        <v>121</v>
      </c>
      <c r="E8" t="s">
        <v>120</v>
      </c>
      <c r="G8">
        <v>1000</v>
      </c>
      <c r="H8">
        <v>859</v>
      </c>
      <c r="I8">
        <v>914</v>
      </c>
      <c r="K8">
        <v>966</v>
      </c>
      <c r="M8" s="26">
        <v>758</v>
      </c>
      <c r="N8">
        <v>876</v>
      </c>
      <c r="O8">
        <v>786</v>
      </c>
      <c r="P8">
        <v>982</v>
      </c>
      <c r="Q8">
        <f t="shared" si="0"/>
        <v>7141</v>
      </c>
      <c r="R8">
        <f>G8+H8+I8+J8+K8+L8+N8+O8+P8</f>
        <v>6383</v>
      </c>
    </row>
    <row r="9" spans="1:18" ht="12.75">
      <c r="A9">
        <v>6</v>
      </c>
      <c r="B9" t="s">
        <v>138</v>
      </c>
      <c r="C9" t="s">
        <v>139</v>
      </c>
      <c r="D9" t="s">
        <v>140</v>
      </c>
      <c r="E9" t="s">
        <v>36</v>
      </c>
      <c r="F9" s="7" t="s">
        <v>141</v>
      </c>
      <c r="G9" s="26">
        <v>250</v>
      </c>
      <c r="H9" s="26">
        <v>250</v>
      </c>
      <c r="I9">
        <v>790</v>
      </c>
      <c r="J9">
        <v>853</v>
      </c>
      <c r="L9">
        <v>920</v>
      </c>
      <c r="M9">
        <v>957</v>
      </c>
      <c r="N9">
        <v>886</v>
      </c>
      <c r="O9">
        <v>698</v>
      </c>
      <c r="P9">
        <v>958</v>
      </c>
      <c r="Q9">
        <f t="shared" si="0"/>
        <v>6562</v>
      </c>
      <c r="R9">
        <f>I9+J9+K9+L9+M9+N9+O9+P9</f>
        <v>6062</v>
      </c>
    </row>
    <row r="10" spans="1:18" ht="12.75">
      <c r="A10">
        <v>7</v>
      </c>
      <c r="B10" t="s">
        <v>127</v>
      </c>
      <c r="C10" s="1" t="s">
        <v>23</v>
      </c>
      <c r="D10" t="s">
        <v>128</v>
      </c>
      <c r="E10" t="s">
        <v>43</v>
      </c>
      <c r="F10" s="7" t="s">
        <v>129</v>
      </c>
      <c r="G10" s="26">
        <v>652</v>
      </c>
      <c r="H10">
        <v>676</v>
      </c>
      <c r="I10" s="26">
        <v>615</v>
      </c>
      <c r="J10">
        <v>1000</v>
      </c>
      <c r="K10">
        <v>874</v>
      </c>
      <c r="L10" s="26">
        <v>250</v>
      </c>
      <c r="M10">
        <v>866</v>
      </c>
      <c r="N10">
        <v>772</v>
      </c>
      <c r="O10">
        <v>865</v>
      </c>
      <c r="P10">
        <v>846</v>
      </c>
      <c r="Q10">
        <f t="shared" si="0"/>
        <v>7416</v>
      </c>
      <c r="R10">
        <f>H10+J10+K10+M10+N10+O10+P10</f>
        <v>5899</v>
      </c>
    </row>
    <row r="11" spans="1:18" ht="12.75">
      <c r="A11">
        <v>8</v>
      </c>
      <c r="B11" t="s">
        <v>142</v>
      </c>
      <c r="C11" t="s">
        <v>143</v>
      </c>
      <c r="D11" t="s">
        <v>144</v>
      </c>
      <c r="E11" t="s">
        <v>43</v>
      </c>
      <c r="F11" s="7" t="s">
        <v>38</v>
      </c>
      <c r="G11">
        <v>250</v>
      </c>
      <c r="H11">
        <v>250</v>
      </c>
      <c r="I11">
        <v>250</v>
      </c>
      <c r="J11">
        <v>434</v>
      </c>
      <c r="K11" s="16">
        <v>865</v>
      </c>
      <c r="L11" s="9">
        <v>865</v>
      </c>
      <c r="M11" s="9"/>
      <c r="N11" s="9"/>
      <c r="O11" s="9"/>
      <c r="P11" s="9"/>
      <c r="Q11">
        <f t="shared" si="0"/>
        <v>2914</v>
      </c>
      <c r="R11">
        <f aca="true" t="shared" si="1" ref="R11:R31">G11+H11+I11+J11+K11+L11+M11+N11+O11+P11</f>
        <v>2914</v>
      </c>
    </row>
    <row r="12" spans="1:18" ht="12.75">
      <c r="A12">
        <v>9</v>
      </c>
      <c r="B12" t="s">
        <v>135</v>
      </c>
      <c r="C12" s="1" t="s">
        <v>33</v>
      </c>
      <c r="D12" t="s">
        <v>136</v>
      </c>
      <c r="E12" t="s">
        <v>137</v>
      </c>
      <c r="G12">
        <v>517</v>
      </c>
      <c r="H12">
        <v>728</v>
      </c>
      <c r="I12">
        <v>250</v>
      </c>
      <c r="J12">
        <v>694</v>
      </c>
      <c r="K12">
        <v>250</v>
      </c>
      <c r="Q12">
        <f t="shared" si="0"/>
        <v>2439</v>
      </c>
      <c r="R12">
        <f t="shared" si="1"/>
        <v>2439</v>
      </c>
    </row>
    <row r="13" spans="1:18" ht="12.75">
      <c r="A13">
        <v>10</v>
      </c>
      <c r="B13" t="s">
        <v>639</v>
      </c>
      <c r="C13" t="s">
        <v>640</v>
      </c>
      <c r="D13" t="s">
        <v>641</v>
      </c>
      <c r="E13" t="s">
        <v>640</v>
      </c>
      <c r="F13" s="7" t="s">
        <v>642</v>
      </c>
      <c r="N13">
        <v>922</v>
      </c>
      <c r="O13">
        <v>998</v>
      </c>
      <c r="Q13">
        <f t="shared" si="0"/>
        <v>1920</v>
      </c>
      <c r="R13">
        <f t="shared" si="1"/>
        <v>1920</v>
      </c>
    </row>
    <row r="14" spans="1:18" ht="12.75">
      <c r="A14">
        <v>11</v>
      </c>
      <c r="B14" t="s">
        <v>125</v>
      </c>
      <c r="C14" s="1" t="s">
        <v>45</v>
      </c>
      <c r="D14" t="s">
        <v>126</v>
      </c>
      <c r="E14" t="s">
        <v>102</v>
      </c>
      <c r="F14" s="7" t="s">
        <v>38</v>
      </c>
      <c r="G14">
        <v>806</v>
      </c>
      <c r="K14" s="16">
        <v>806</v>
      </c>
      <c r="L14" s="9"/>
      <c r="M14" s="9"/>
      <c r="N14" s="9"/>
      <c r="O14" s="9"/>
      <c r="P14" s="9"/>
      <c r="Q14">
        <f t="shared" si="0"/>
        <v>1612</v>
      </c>
      <c r="R14">
        <f t="shared" si="1"/>
        <v>1612</v>
      </c>
    </row>
    <row r="15" spans="1:18" ht="12.75">
      <c r="A15">
        <v>12</v>
      </c>
      <c r="B15" t="s">
        <v>362</v>
      </c>
      <c r="C15" t="s">
        <v>45</v>
      </c>
      <c r="D15" t="s">
        <v>363</v>
      </c>
      <c r="E15" t="s">
        <v>364</v>
      </c>
      <c r="H15">
        <v>724</v>
      </c>
      <c r="J15">
        <v>737</v>
      </c>
      <c r="Q15">
        <f t="shared" si="0"/>
        <v>1461</v>
      </c>
      <c r="R15">
        <f t="shared" si="1"/>
        <v>1461</v>
      </c>
    </row>
    <row r="16" spans="1:18" ht="12.75">
      <c r="A16">
        <v>13</v>
      </c>
      <c r="B16" t="s">
        <v>39</v>
      </c>
      <c r="C16" t="s">
        <v>449</v>
      </c>
      <c r="D16" t="s">
        <v>93</v>
      </c>
      <c r="E16" t="s">
        <v>450</v>
      </c>
      <c r="F16" s="7" t="s">
        <v>41</v>
      </c>
      <c r="J16">
        <v>598</v>
      </c>
      <c r="L16">
        <v>703</v>
      </c>
      <c r="Q16">
        <f t="shared" si="0"/>
        <v>1301</v>
      </c>
      <c r="R16">
        <f t="shared" si="1"/>
        <v>1301</v>
      </c>
    </row>
    <row r="17" spans="1:18" ht="12.75">
      <c r="A17">
        <v>14</v>
      </c>
      <c r="B17" t="s">
        <v>483</v>
      </c>
      <c r="C17" s="1" t="s">
        <v>484</v>
      </c>
      <c r="D17" t="s">
        <v>483</v>
      </c>
      <c r="E17" t="s">
        <v>485</v>
      </c>
      <c r="F17" s="7" t="s">
        <v>648</v>
      </c>
      <c r="K17">
        <v>250</v>
      </c>
      <c r="O17">
        <v>782</v>
      </c>
      <c r="Q17">
        <f t="shared" si="0"/>
        <v>1032</v>
      </c>
      <c r="R17">
        <f t="shared" si="1"/>
        <v>1032</v>
      </c>
    </row>
    <row r="18" spans="1:18" ht="12.75">
      <c r="A18">
        <v>15</v>
      </c>
      <c r="B18" t="s">
        <v>560</v>
      </c>
      <c r="C18" t="s">
        <v>371</v>
      </c>
      <c r="D18" t="s">
        <v>561</v>
      </c>
      <c r="E18" t="s">
        <v>10</v>
      </c>
      <c r="F18" s="7" t="s">
        <v>41</v>
      </c>
      <c r="M18">
        <v>1000</v>
      </c>
      <c r="Q18">
        <f t="shared" si="0"/>
        <v>1000</v>
      </c>
      <c r="R18">
        <f t="shared" si="1"/>
        <v>1000</v>
      </c>
    </row>
    <row r="19" spans="1:18" ht="12.75">
      <c r="A19">
        <v>16</v>
      </c>
      <c r="B19" t="s">
        <v>562</v>
      </c>
      <c r="C19" t="s">
        <v>330</v>
      </c>
      <c r="D19" t="s">
        <v>563</v>
      </c>
      <c r="E19" t="s">
        <v>449</v>
      </c>
      <c r="F19" s="7" t="s">
        <v>41</v>
      </c>
      <c r="M19">
        <v>975</v>
      </c>
      <c r="Q19">
        <f t="shared" si="0"/>
        <v>975</v>
      </c>
      <c r="R19">
        <f t="shared" si="1"/>
        <v>975</v>
      </c>
    </row>
    <row r="20" spans="1:18" ht="12.75">
      <c r="A20">
        <v>17</v>
      </c>
      <c r="B20" t="s">
        <v>564</v>
      </c>
      <c r="C20" t="s">
        <v>345</v>
      </c>
      <c r="D20" t="s">
        <v>565</v>
      </c>
      <c r="E20" t="s">
        <v>472</v>
      </c>
      <c r="M20">
        <v>923</v>
      </c>
      <c r="Q20">
        <f t="shared" si="0"/>
        <v>923</v>
      </c>
      <c r="R20">
        <f t="shared" si="1"/>
        <v>923</v>
      </c>
    </row>
    <row r="21" spans="1:18" ht="12.75">
      <c r="A21">
        <v>18</v>
      </c>
      <c r="B21" t="s">
        <v>758</v>
      </c>
      <c r="C21" t="s">
        <v>759</v>
      </c>
      <c r="D21" t="s">
        <v>760</v>
      </c>
      <c r="E21" t="s">
        <v>761</v>
      </c>
      <c r="P21">
        <v>829</v>
      </c>
      <c r="Q21">
        <f t="shared" si="0"/>
        <v>829</v>
      </c>
      <c r="R21">
        <f t="shared" si="1"/>
        <v>829</v>
      </c>
    </row>
    <row r="22" spans="1:18" ht="12.75">
      <c r="A22">
        <v>19</v>
      </c>
      <c r="B22" t="s">
        <v>135</v>
      </c>
      <c r="C22" s="1" t="s">
        <v>33</v>
      </c>
      <c r="D22" t="s">
        <v>646</v>
      </c>
      <c r="E22" t="s">
        <v>647</v>
      </c>
      <c r="O22">
        <v>788</v>
      </c>
      <c r="Q22">
        <f t="shared" si="0"/>
        <v>788</v>
      </c>
      <c r="R22">
        <f t="shared" si="1"/>
        <v>788</v>
      </c>
    </row>
    <row r="23" spans="1:18" ht="12.75">
      <c r="A23">
        <v>20</v>
      </c>
      <c r="B23" t="s">
        <v>93</v>
      </c>
      <c r="C23" t="s">
        <v>371</v>
      </c>
      <c r="D23" t="s">
        <v>93</v>
      </c>
      <c r="E23" t="s">
        <v>452</v>
      </c>
      <c r="F23" s="7" t="s">
        <v>41</v>
      </c>
      <c r="M23">
        <v>783</v>
      </c>
      <c r="Q23">
        <f t="shared" si="0"/>
        <v>783</v>
      </c>
      <c r="R23">
        <f t="shared" si="1"/>
        <v>783</v>
      </c>
    </row>
    <row r="24" spans="1:18" ht="12.75">
      <c r="A24">
        <v>21</v>
      </c>
      <c r="B24" t="s">
        <v>365</v>
      </c>
      <c r="C24" s="1" t="s">
        <v>146</v>
      </c>
      <c r="D24" t="s">
        <v>366</v>
      </c>
      <c r="E24" t="s">
        <v>367</v>
      </c>
      <c r="F24" s="7" t="s">
        <v>4</v>
      </c>
      <c r="H24">
        <v>689</v>
      </c>
      <c r="Q24">
        <f t="shared" si="0"/>
        <v>689</v>
      </c>
      <c r="R24">
        <f t="shared" si="1"/>
        <v>689</v>
      </c>
    </row>
    <row r="25" spans="1:18" ht="12.75">
      <c r="A25">
        <v>22</v>
      </c>
      <c r="B25" t="s">
        <v>142</v>
      </c>
      <c r="C25" t="s">
        <v>424</v>
      </c>
      <c r="D25" t="s">
        <v>42</v>
      </c>
      <c r="E25" t="s">
        <v>43</v>
      </c>
      <c r="F25" s="7" t="s">
        <v>38</v>
      </c>
      <c r="K25">
        <v>651</v>
      </c>
      <c r="Q25">
        <f t="shared" si="0"/>
        <v>651</v>
      </c>
      <c r="R25">
        <f t="shared" si="1"/>
        <v>651</v>
      </c>
    </row>
    <row r="26" spans="1:18" ht="12.75">
      <c r="A26">
        <v>23</v>
      </c>
      <c r="B26" t="s">
        <v>643</v>
      </c>
      <c r="C26" t="s">
        <v>644</v>
      </c>
      <c r="D26" t="s">
        <v>483</v>
      </c>
      <c r="E26" t="s">
        <v>485</v>
      </c>
      <c r="F26" s="7" t="s">
        <v>645</v>
      </c>
      <c r="N26">
        <v>618</v>
      </c>
      <c r="Q26">
        <f t="shared" si="0"/>
        <v>618</v>
      </c>
      <c r="R26">
        <f t="shared" si="1"/>
        <v>618</v>
      </c>
    </row>
    <row r="27" spans="1:18" ht="12.75">
      <c r="A27">
        <v>24</v>
      </c>
      <c r="B27" t="s">
        <v>130</v>
      </c>
      <c r="C27" s="1" t="s">
        <v>131</v>
      </c>
      <c r="D27" t="s">
        <v>132</v>
      </c>
      <c r="E27" t="s">
        <v>133</v>
      </c>
      <c r="F27" s="7" t="s">
        <v>134</v>
      </c>
      <c r="G27">
        <v>562</v>
      </c>
      <c r="Q27">
        <f t="shared" si="0"/>
        <v>562</v>
      </c>
      <c r="R27">
        <f t="shared" si="1"/>
        <v>562</v>
      </c>
    </row>
    <row r="28" spans="1:18" ht="12.75">
      <c r="A28">
        <v>25</v>
      </c>
      <c r="B28" t="s">
        <v>368</v>
      </c>
      <c r="C28" t="s">
        <v>369</v>
      </c>
      <c r="D28" t="s">
        <v>370</v>
      </c>
      <c r="E28" t="s">
        <v>371</v>
      </c>
      <c r="F28" s="7" t="s">
        <v>141</v>
      </c>
      <c r="H28">
        <v>250</v>
      </c>
      <c r="I28">
        <v>250</v>
      </c>
      <c r="Q28">
        <f t="shared" si="0"/>
        <v>500</v>
      </c>
      <c r="R28">
        <f t="shared" si="1"/>
        <v>500</v>
      </c>
    </row>
    <row r="29" spans="1:18" ht="12.75">
      <c r="A29">
        <v>26</v>
      </c>
      <c r="B29" t="s">
        <v>372</v>
      </c>
      <c r="C29" t="s">
        <v>81</v>
      </c>
      <c r="D29" t="s">
        <v>373</v>
      </c>
      <c r="E29" t="s">
        <v>14</v>
      </c>
      <c r="H29">
        <v>250</v>
      </c>
      <c r="Q29">
        <f t="shared" si="0"/>
        <v>250</v>
      </c>
      <c r="R29">
        <f t="shared" si="1"/>
        <v>250</v>
      </c>
    </row>
    <row r="30" spans="1:18" ht="12.75">
      <c r="A30">
        <v>27</v>
      </c>
      <c r="B30" t="s">
        <v>566</v>
      </c>
      <c r="C30" t="s">
        <v>567</v>
      </c>
      <c r="D30" t="s">
        <v>568</v>
      </c>
      <c r="E30" t="s">
        <v>569</v>
      </c>
      <c r="F30" t="s">
        <v>558</v>
      </c>
      <c r="M30">
        <v>250</v>
      </c>
      <c r="Q30">
        <f t="shared" si="0"/>
        <v>250</v>
      </c>
      <c r="R30">
        <f t="shared" si="1"/>
        <v>250</v>
      </c>
    </row>
    <row r="31" spans="1:18" ht="12.75">
      <c r="A31">
        <v>28</v>
      </c>
      <c r="B31" t="s">
        <v>451</v>
      </c>
      <c r="C31" s="1" t="s">
        <v>452</v>
      </c>
      <c r="D31" t="s">
        <v>453</v>
      </c>
      <c r="E31" t="s">
        <v>389</v>
      </c>
      <c r="J31">
        <v>250</v>
      </c>
      <c r="Q31">
        <f t="shared" si="0"/>
        <v>250</v>
      </c>
      <c r="R31">
        <f t="shared" si="1"/>
        <v>250</v>
      </c>
    </row>
    <row r="33" spans="2:3" ht="12.75">
      <c r="B33" s="16" t="s">
        <v>519</v>
      </c>
      <c r="C33" s="16"/>
    </row>
    <row r="34" ht="12.75">
      <c r="B34" s="17" t="s">
        <v>515</v>
      </c>
    </row>
    <row r="35" ht="12.75">
      <c r="B35" s="26" t="s">
        <v>736</v>
      </c>
    </row>
    <row r="37" ht="12.75">
      <c r="B37" t="s">
        <v>516</v>
      </c>
    </row>
  </sheetData>
  <printOptions/>
  <pageMargins left="0.18" right="0.4" top="1" bottom="1" header="0.12" footer="0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workbookViewId="0" topLeftCell="A1">
      <selection activeCell="R7" sqref="R7"/>
    </sheetView>
  </sheetViews>
  <sheetFormatPr defaultColWidth="11.421875" defaultRowHeight="12.75"/>
  <cols>
    <col min="1" max="1" width="3.00390625" style="0" bestFit="1" customWidth="1"/>
    <col min="2" max="2" width="8.57421875" style="0" customWidth="1"/>
    <col min="3" max="3" width="26.8515625" style="0" customWidth="1"/>
    <col min="4" max="4" width="14.421875" style="0" customWidth="1"/>
    <col min="5" max="5" width="22.7109375" style="0" bestFit="1" customWidth="1"/>
    <col min="6" max="6" width="16.140625" style="0" customWidth="1"/>
    <col min="7" max="7" width="20.28125" style="7" bestFit="1" customWidth="1"/>
    <col min="8" max="8" width="6.7109375" style="0" bestFit="1" customWidth="1"/>
    <col min="9" max="10" width="6.140625" style="0" bestFit="1" customWidth="1"/>
    <col min="11" max="11" width="7.140625" style="0" bestFit="1" customWidth="1"/>
    <col min="12" max="12" width="6.00390625" style="0" bestFit="1" customWidth="1"/>
    <col min="13" max="13" width="6.00390625" style="0" customWidth="1"/>
    <col min="14" max="17" width="6.57421875" style="0" customWidth="1"/>
    <col min="18" max="18" width="6.7109375" style="0" bestFit="1" customWidth="1"/>
    <col min="19" max="19" width="9.8515625" style="0" bestFit="1" customWidth="1"/>
  </cols>
  <sheetData>
    <row r="1" ht="12.75">
      <c r="C1" s="20" t="s">
        <v>525</v>
      </c>
    </row>
    <row r="3" spans="1:19" ht="12.75">
      <c r="A3" s="2"/>
      <c r="B3" s="2" t="s">
        <v>737</v>
      </c>
      <c r="C3" s="3" t="s">
        <v>0</v>
      </c>
      <c r="D3" s="3" t="s">
        <v>1</v>
      </c>
      <c r="E3" s="3" t="s">
        <v>0</v>
      </c>
      <c r="F3" s="3" t="s">
        <v>1</v>
      </c>
      <c r="G3" s="8" t="s">
        <v>2</v>
      </c>
      <c r="H3" s="5">
        <v>39901</v>
      </c>
      <c r="I3" s="5">
        <v>39921</v>
      </c>
      <c r="J3" s="5">
        <v>39922</v>
      </c>
      <c r="K3" s="5">
        <v>39957</v>
      </c>
      <c r="L3" s="5">
        <v>39978</v>
      </c>
      <c r="M3" s="5">
        <v>39985</v>
      </c>
      <c r="N3" s="5">
        <v>40063</v>
      </c>
      <c r="O3" s="5">
        <v>40089</v>
      </c>
      <c r="P3" s="5">
        <v>40090</v>
      </c>
      <c r="Q3" s="28">
        <v>40111</v>
      </c>
      <c r="R3" s="6" t="s">
        <v>3</v>
      </c>
      <c r="S3" s="6" t="s">
        <v>735</v>
      </c>
    </row>
    <row r="4" spans="1:19" ht="12.75">
      <c r="A4">
        <v>1</v>
      </c>
      <c r="B4" t="s">
        <v>743</v>
      </c>
      <c r="C4" t="s">
        <v>374</v>
      </c>
      <c r="D4" s="1" t="s">
        <v>86</v>
      </c>
      <c r="E4" t="s">
        <v>374</v>
      </c>
      <c r="F4" t="s">
        <v>91</v>
      </c>
      <c r="I4">
        <v>895</v>
      </c>
      <c r="J4" s="27">
        <v>682</v>
      </c>
      <c r="K4" s="26">
        <v>683</v>
      </c>
      <c r="L4">
        <v>1000</v>
      </c>
      <c r="M4">
        <v>997</v>
      </c>
      <c r="N4">
        <v>1000</v>
      </c>
      <c r="O4">
        <v>1000</v>
      </c>
      <c r="P4">
        <v>1000</v>
      </c>
      <c r="Q4">
        <v>1000</v>
      </c>
      <c r="R4">
        <f>H4+I4+J4+K4+L4+M4+N4+O4+P4+Q4</f>
        <v>8257</v>
      </c>
      <c r="S4">
        <f>H4+I4+L4+M4+N4+O4+P4+Q4</f>
        <v>6892</v>
      </c>
    </row>
    <row r="5" spans="1:19" ht="12.75">
      <c r="A5">
        <v>2</v>
      </c>
      <c r="B5" t="s">
        <v>742</v>
      </c>
      <c r="C5" t="s">
        <v>154</v>
      </c>
      <c r="D5" s="1" t="s">
        <v>105</v>
      </c>
      <c r="E5" t="s">
        <v>156</v>
      </c>
      <c r="F5" t="s">
        <v>155</v>
      </c>
      <c r="H5">
        <v>920</v>
      </c>
      <c r="I5">
        <v>1000</v>
      </c>
      <c r="J5">
        <v>1000</v>
      </c>
      <c r="K5">
        <v>854</v>
      </c>
      <c r="L5" s="26">
        <v>725</v>
      </c>
      <c r="M5">
        <v>865</v>
      </c>
      <c r="N5">
        <v>819</v>
      </c>
      <c r="O5" s="26">
        <v>713</v>
      </c>
      <c r="P5">
        <v>972</v>
      </c>
      <c r="Q5" s="26">
        <v>799</v>
      </c>
      <c r="R5">
        <f>H5+I5+J5+K5+L5+M5+N5+O5+P5+Q5</f>
        <v>8667</v>
      </c>
      <c r="S5">
        <f>H5+I5+J5+K5+M5+N5+P5</f>
        <v>6430</v>
      </c>
    </row>
    <row r="6" spans="1:19" ht="12.75">
      <c r="A6">
        <v>3</v>
      </c>
      <c r="B6" t="s">
        <v>744</v>
      </c>
      <c r="C6" t="s">
        <v>148</v>
      </c>
      <c r="D6" s="1" t="s">
        <v>16</v>
      </c>
      <c r="E6" t="s">
        <v>149</v>
      </c>
      <c r="F6" t="s">
        <v>150</v>
      </c>
      <c r="G6" s="7" t="s">
        <v>151</v>
      </c>
      <c r="H6">
        <v>1000</v>
      </c>
      <c r="I6">
        <v>818</v>
      </c>
      <c r="K6" s="26">
        <v>650</v>
      </c>
      <c r="L6">
        <v>892</v>
      </c>
      <c r="M6">
        <v>1000</v>
      </c>
      <c r="N6">
        <v>896</v>
      </c>
      <c r="P6">
        <v>828</v>
      </c>
      <c r="Q6">
        <v>981</v>
      </c>
      <c r="R6">
        <f>H6+I6+J6+K6+L6+M6+N6+O6+P6+Q6</f>
        <v>7065</v>
      </c>
      <c r="S6">
        <f>H6+I6+J6+L6+M6+N6+O6+P6+Q6</f>
        <v>6415</v>
      </c>
    </row>
    <row r="7" spans="1:19" ht="12.75">
      <c r="A7">
        <v>4</v>
      </c>
      <c r="B7" t="s">
        <v>745</v>
      </c>
      <c r="C7" t="s">
        <v>219</v>
      </c>
      <c r="D7" t="s">
        <v>218</v>
      </c>
      <c r="E7" t="s">
        <v>219</v>
      </c>
      <c r="F7" t="s">
        <v>220</v>
      </c>
      <c r="H7" s="26">
        <v>250</v>
      </c>
      <c r="I7">
        <v>851</v>
      </c>
      <c r="J7">
        <v>990</v>
      </c>
      <c r="K7">
        <v>813</v>
      </c>
      <c r="L7">
        <v>799</v>
      </c>
      <c r="M7">
        <v>862</v>
      </c>
      <c r="O7">
        <v>910</v>
      </c>
      <c r="P7">
        <v>891</v>
      </c>
      <c r="Q7" s="26">
        <v>250</v>
      </c>
      <c r="R7">
        <f>H7+I7+J7+K7+L7+M7+N7+O7+P7+Q7</f>
        <v>6616</v>
      </c>
      <c r="S7">
        <f>I7+J7+K7+L7+M7+N7+O7+P7</f>
        <v>6116</v>
      </c>
    </row>
    <row r="8" spans="1:19" ht="12.75">
      <c r="A8">
        <v>5</v>
      </c>
      <c r="B8" t="s">
        <v>746</v>
      </c>
      <c r="C8" t="s">
        <v>152</v>
      </c>
      <c r="D8" s="1" t="s">
        <v>150</v>
      </c>
      <c r="E8" t="s">
        <v>153</v>
      </c>
      <c r="F8" t="s">
        <v>150</v>
      </c>
      <c r="G8" s="7" t="s">
        <v>151</v>
      </c>
      <c r="H8">
        <v>967</v>
      </c>
      <c r="I8" s="26">
        <v>560</v>
      </c>
      <c r="J8">
        <v>778</v>
      </c>
      <c r="K8">
        <v>1000</v>
      </c>
      <c r="L8">
        <v>621</v>
      </c>
      <c r="M8">
        <v>837</v>
      </c>
      <c r="N8">
        <v>843</v>
      </c>
      <c r="Q8">
        <v>871</v>
      </c>
      <c r="R8">
        <f>H8+I8+J8+K8+L8+M8+N8+O8+P8+Q8</f>
        <v>6477</v>
      </c>
      <c r="S8">
        <f>H8+J8+K8+L8+M8+N8+O8+P8+Q8</f>
        <v>5917</v>
      </c>
    </row>
    <row r="9" spans="1:19" ht="12.75">
      <c r="A9">
        <v>6</v>
      </c>
      <c r="B9" t="s">
        <v>747</v>
      </c>
      <c r="C9" t="s">
        <v>161</v>
      </c>
      <c r="D9" s="1" t="s">
        <v>110</v>
      </c>
      <c r="E9" t="s">
        <v>162</v>
      </c>
      <c r="F9" t="s">
        <v>91</v>
      </c>
      <c r="G9" s="7" t="s">
        <v>163</v>
      </c>
      <c r="H9">
        <v>862</v>
      </c>
      <c r="J9">
        <v>802</v>
      </c>
      <c r="K9">
        <v>696</v>
      </c>
      <c r="L9">
        <v>711</v>
      </c>
      <c r="M9">
        <v>700</v>
      </c>
      <c r="N9">
        <v>728</v>
      </c>
      <c r="Q9">
        <v>768</v>
      </c>
      <c r="R9">
        <f>H9+I9+J9+K9+L9+M9+N9+O9+P9+Q9</f>
        <v>5267</v>
      </c>
      <c r="S9">
        <f>H9+I9+J9+K9+L9+M9+N9+O9+P9+Q9</f>
        <v>5267</v>
      </c>
    </row>
    <row r="10" spans="1:19" ht="12.75">
      <c r="A10">
        <v>7</v>
      </c>
      <c r="B10" t="s">
        <v>748</v>
      </c>
      <c r="C10" t="s">
        <v>176</v>
      </c>
      <c r="D10" s="1" t="s">
        <v>177</v>
      </c>
      <c r="E10" t="s">
        <v>179</v>
      </c>
      <c r="F10" t="s">
        <v>178</v>
      </c>
      <c r="G10" s="7" t="s">
        <v>12</v>
      </c>
      <c r="H10">
        <v>725</v>
      </c>
      <c r="J10">
        <v>766</v>
      </c>
      <c r="K10">
        <v>646</v>
      </c>
      <c r="L10">
        <v>628</v>
      </c>
      <c r="N10">
        <v>550</v>
      </c>
      <c r="O10">
        <v>815</v>
      </c>
      <c r="P10" s="26">
        <v>250</v>
      </c>
      <c r="Q10">
        <v>694</v>
      </c>
      <c r="R10">
        <f>H10+I10+J10+K10+L10+M10+N10+O10+P10+Q10</f>
        <v>5074</v>
      </c>
      <c r="S10">
        <f>H10+I10+J10+K10+L10+M10+N10+O10+Q10</f>
        <v>4824</v>
      </c>
    </row>
    <row r="11" spans="1:19" ht="12.75">
      <c r="A11">
        <v>8</v>
      </c>
      <c r="B11" t="s">
        <v>749</v>
      </c>
      <c r="C11" t="s">
        <v>166</v>
      </c>
      <c r="D11" s="1" t="s">
        <v>80</v>
      </c>
      <c r="E11" t="s">
        <v>168</v>
      </c>
      <c r="F11" t="s">
        <v>167</v>
      </c>
      <c r="H11">
        <v>806</v>
      </c>
      <c r="K11">
        <v>500</v>
      </c>
      <c r="L11">
        <v>589</v>
      </c>
      <c r="N11">
        <v>616</v>
      </c>
      <c r="O11">
        <v>740</v>
      </c>
      <c r="P11">
        <v>769</v>
      </c>
      <c r="Q11">
        <v>762</v>
      </c>
      <c r="R11">
        <f>H11+I11+J11+K11+L11+M11+N11+O11+P11+Q11</f>
        <v>4782</v>
      </c>
      <c r="S11">
        <f>H11+I11+J11+K11+L11+M11+N11+O11+P11+Q11</f>
        <v>4782</v>
      </c>
    </row>
    <row r="12" spans="1:19" ht="12.75">
      <c r="A12">
        <v>9</v>
      </c>
      <c r="B12" t="s">
        <v>738</v>
      </c>
      <c r="C12" t="s">
        <v>194</v>
      </c>
      <c r="D12" t="s">
        <v>195</v>
      </c>
      <c r="E12" t="s">
        <v>197</v>
      </c>
      <c r="F12" t="s">
        <v>196</v>
      </c>
      <c r="H12">
        <v>629</v>
      </c>
      <c r="I12" s="26">
        <v>250</v>
      </c>
      <c r="J12" s="26">
        <v>250</v>
      </c>
      <c r="L12">
        <v>571</v>
      </c>
      <c r="M12">
        <v>684</v>
      </c>
      <c r="N12">
        <v>579</v>
      </c>
      <c r="O12">
        <v>650</v>
      </c>
      <c r="P12">
        <v>570</v>
      </c>
      <c r="Q12">
        <v>537</v>
      </c>
      <c r="R12">
        <f>H12+I12+J12+K12+L12+M12+N12+O12+P12+Q12</f>
        <v>4720</v>
      </c>
      <c r="S12">
        <f>H12+K12+L12+M12+N12+O12+P12+Q12</f>
        <v>4220</v>
      </c>
    </row>
    <row r="13" spans="1:19" ht="12.75">
      <c r="A13">
        <v>10</v>
      </c>
      <c r="B13" t="s">
        <v>750</v>
      </c>
      <c r="C13" t="s">
        <v>202</v>
      </c>
      <c r="D13" s="1" t="s">
        <v>203</v>
      </c>
      <c r="E13" t="s">
        <v>455</v>
      </c>
      <c r="F13" t="s">
        <v>204</v>
      </c>
      <c r="G13" s="7" t="s">
        <v>12</v>
      </c>
      <c r="H13">
        <v>554</v>
      </c>
      <c r="I13" s="26">
        <v>250</v>
      </c>
      <c r="J13">
        <v>250</v>
      </c>
      <c r="K13">
        <v>667</v>
      </c>
      <c r="M13">
        <v>631</v>
      </c>
      <c r="O13" s="17">
        <v>617</v>
      </c>
      <c r="P13" s="17">
        <v>617</v>
      </c>
      <c r="Q13" s="9">
        <v>432</v>
      </c>
      <c r="R13">
        <f>H13+I13+J13+K13+L13+M13+N13+O13+P13+Q13</f>
        <v>4018</v>
      </c>
      <c r="S13">
        <f>H13+J13+K13+L13+M13+N13+O13+P13+Q13</f>
        <v>3768</v>
      </c>
    </row>
    <row r="14" spans="1:19" ht="12.75">
      <c r="A14">
        <v>11</v>
      </c>
      <c r="C14" t="s">
        <v>158</v>
      </c>
      <c r="D14" s="1" t="s">
        <v>159</v>
      </c>
      <c r="E14" t="s">
        <v>160</v>
      </c>
      <c r="F14" t="s">
        <v>84</v>
      </c>
      <c r="G14" s="7" t="s">
        <v>4</v>
      </c>
      <c r="H14">
        <v>871</v>
      </c>
      <c r="K14">
        <v>808</v>
      </c>
      <c r="L14">
        <v>501</v>
      </c>
      <c r="M14">
        <v>617</v>
      </c>
      <c r="N14">
        <v>566</v>
      </c>
      <c r="P14">
        <v>250</v>
      </c>
      <c r="R14">
        <f>H14+I14+J14+K14+L14+M14+N14+O14+P14+Q14</f>
        <v>3613</v>
      </c>
      <c r="S14">
        <f>H14+I14+J14+K14+L14+M14+N14+O14+P14+Q14</f>
        <v>3613</v>
      </c>
    </row>
    <row r="15" spans="1:19" ht="12.75">
      <c r="A15">
        <v>12</v>
      </c>
      <c r="C15" t="s">
        <v>158</v>
      </c>
      <c r="D15" s="1" t="s">
        <v>164</v>
      </c>
      <c r="E15" t="s">
        <v>517</v>
      </c>
      <c r="F15" t="s">
        <v>165</v>
      </c>
      <c r="G15" s="7" t="s">
        <v>4</v>
      </c>
      <c r="H15">
        <v>833</v>
      </c>
      <c r="K15">
        <v>579</v>
      </c>
      <c r="M15">
        <v>649</v>
      </c>
      <c r="N15">
        <v>663</v>
      </c>
      <c r="P15">
        <v>579</v>
      </c>
      <c r="R15">
        <f>H15+I15+J15+K15+L15+M15+N15+O15+P15+Q15</f>
        <v>3303</v>
      </c>
      <c r="S15">
        <f>H15+I15+J15+K15+L15+M15+N15+O15+P15+Q15</f>
        <v>3303</v>
      </c>
    </row>
    <row r="16" spans="1:19" ht="12.75">
      <c r="A16">
        <v>13</v>
      </c>
      <c r="C16" t="s">
        <v>185</v>
      </c>
      <c r="D16" s="1" t="s">
        <v>159</v>
      </c>
      <c r="E16" t="s">
        <v>185</v>
      </c>
      <c r="F16" t="s">
        <v>186</v>
      </c>
      <c r="G16" s="7" t="s">
        <v>422</v>
      </c>
      <c r="H16">
        <v>675</v>
      </c>
      <c r="I16">
        <v>250</v>
      </c>
      <c r="J16">
        <v>699</v>
      </c>
      <c r="K16">
        <v>708</v>
      </c>
      <c r="M16">
        <v>709</v>
      </c>
      <c r="R16">
        <f>H16+I16+J16+K16+L16+M16+N16+O16+P16+Q16</f>
        <v>3041</v>
      </c>
      <c r="S16">
        <f>H16+I16+J16+K16+L16+M16+N16+O16+P16+Q16</f>
        <v>3041</v>
      </c>
    </row>
    <row r="17" spans="1:19" ht="12.75">
      <c r="A17">
        <v>14</v>
      </c>
      <c r="B17" t="s">
        <v>740</v>
      </c>
      <c r="C17" t="s">
        <v>649</v>
      </c>
      <c r="D17" t="s">
        <v>650</v>
      </c>
      <c r="E17" t="s">
        <v>651</v>
      </c>
      <c r="F17" t="s">
        <v>601</v>
      </c>
      <c r="G17" s="7" t="s">
        <v>12</v>
      </c>
      <c r="O17">
        <v>916</v>
      </c>
      <c r="P17">
        <v>755</v>
      </c>
      <c r="Q17">
        <v>691</v>
      </c>
      <c r="R17">
        <f>H17+I17+J17+K17+L17+M17+N17+O17+P17+Q17</f>
        <v>2362</v>
      </c>
      <c r="S17">
        <f>H17+I17+J17+K17+L17+M17+N17+O17+P17+Q17</f>
        <v>2362</v>
      </c>
    </row>
    <row r="18" spans="1:19" ht="12.75">
      <c r="A18">
        <v>15</v>
      </c>
      <c r="B18" t="s">
        <v>740</v>
      </c>
      <c r="C18" t="s">
        <v>187</v>
      </c>
      <c r="D18" s="1" t="s">
        <v>188</v>
      </c>
      <c r="E18" t="s">
        <v>190</v>
      </c>
      <c r="F18" t="s">
        <v>189</v>
      </c>
      <c r="G18" s="7" t="s">
        <v>492</v>
      </c>
      <c r="H18">
        <v>669</v>
      </c>
      <c r="K18">
        <v>667</v>
      </c>
      <c r="L18">
        <v>576</v>
      </c>
      <c r="O18">
        <v>250</v>
      </c>
      <c r="R18">
        <f>H18+I18+J18+K18+L18+M18+N18+O18+P18+Q18</f>
        <v>2162</v>
      </c>
      <c r="S18">
        <f>H18+I18+J18+K18+L18+M18+N18+O18+P18+Q18</f>
        <v>2162</v>
      </c>
    </row>
    <row r="19" spans="1:19" ht="12.75">
      <c r="A19">
        <v>16</v>
      </c>
      <c r="C19" t="s">
        <v>464</v>
      </c>
      <c r="D19" s="1" t="s">
        <v>345</v>
      </c>
      <c r="E19" t="s">
        <v>490</v>
      </c>
      <c r="F19" t="s">
        <v>491</v>
      </c>
      <c r="G19" s="7" t="s">
        <v>173</v>
      </c>
      <c r="L19">
        <v>601</v>
      </c>
      <c r="M19">
        <v>547</v>
      </c>
      <c r="N19">
        <v>663</v>
      </c>
      <c r="R19">
        <f>H19+I19+J19+K19+L19+M19+N19+O19+P19+Q19</f>
        <v>1811</v>
      </c>
      <c r="S19">
        <f>H19+I19+J19+K19+L19+M19+N19+O19+P19+Q19</f>
        <v>1811</v>
      </c>
    </row>
    <row r="20" spans="1:19" ht="12.75">
      <c r="A20">
        <v>17</v>
      </c>
      <c r="C20" t="s">
        <v>180</v>
      </c>
      <c r="D20" s="1" t="s">
        <v>94</v>
      </c>
      <c r="E20" t="s">
        <v>181</v>
      </c>
      <c r="F20" t="s">
        <v>84</v>
      </c>
      <c r="H20">
        <v>716</v>
      </c>
      <c r="I20">
        <v>250</v>
      </c>
      <c r="J20">
        <v>250</v>
      </c>
      <c r="Q20">
        <v>488</v>
      </c>
      <c r="R20">
        <f>H20+I20+J20+K20+L20+M20+N20+O20+P20+Q20</f>
        <v>1704</v>
      </c>
      <c r="S20">
        <f>H20+I20+J20+K20+L20+M20+N20+O20+P20+Q20</f>
        <v>1704</v>
      </c>
    </row>
    <row r="21" spans="1:19" ht="12.75">
      <c r="A21">
        <v>18</v>
      </c>
      <c r="C21" t="s">
        <v>652</v>
      </c>
      <c r="D21" t="s">
        <v>653</v>
      </c>
      <c r="E21" t="s">
        <v>654</v>
      </c>
      <c r="F21" t="s">
        <v>653</v>
      </c>
      <c r="O21">
        <v>872</v>
      </c>
      <c r="P21">
        <v>774</v>
      </c>
      <c r="R21">
        <f>H21+I21+J21+K21+L21+M21+N21+O21+P21+Q21</f>
        <v>1646</v>
      </c>
      <c r="S21">
        <f>H21+I21+J21+K21+L21+M21+N21+O21+P21+Q21</f>
        <v>1646</v>
      </c>
    </row>
    <row r="22" spans="1:19" ht="12.75">
      <c r="A22">
        <v>19</v>
      </c>
      <c r="B22" t="s">
        <v>740</v>
      </c>
      <c r="C22" t="s">
        <v>487</v>
      </c>
      <c r="D22" s="1" t="s">
        <v>488</v>
      </c>
      <c r="E22" t="s">
        <v>489</v>
      </c>
      <c r="F22" t="s">
        <v>81</v>
      </c>
      <c r="G22" s="7" t="s">
        <v>661</v>
      </c>
      <c r="L22">
        <v>753</v>
      </c>
      <c r="P22">
        <v>733</v>
      </c>
      <c r="R22">
        <f>H22+I22+J22+K22+L22+M22+N22+O22+P22+Q22</f>
        <v>1486</v>
      </c>
      <c r="S22">
        <f>H22+I22+J22+K22+L22+M22+N22+O22+P22+Q22</f>
        <v>1486</v>
      </c>
    </row>
    <row r="23" spans="1:19" ht="12.75">
      <c r="A23">
        <v>20</v>
      </c>
      <c r="B23" t="s">
        <v>740</v>
      </c>
      <c r="C23" t="s">
        <v>655</v>
      </c>
      <c r="D23" t="s">
        <v>618</v>
      </c>
      <c r="E23" t="s">
        <v>656</v>
      </c>
      <c r="F23" t="s">
        <v>657</v>
      </c>
      <c r="G23" s="7" t="s">
        <v>12</v>
      </c>
      <c r="O23">
        <v>734</v>
      </c>
      <c r="P23">
        <v>684</v>
      </c>
      <c r="R23">
        <f>H23+I23+J23+K23+L23+M23+N23+O23+P23+Q23</f>
        <v>1418</v>
      </c>
      <c r="S23">
        <f>H23+I23+J23+K23+L23+M23+N23+O23+P23+Q23</f>
        <v>1418</v>
      </c>
    </row>
    <row r="24" spans="1:19" ht="12.75">
      <c r="A24">
        <v>21</v>
      </c>
      <c r="B24" t="s">
        <v>740</v>
      </c>
      <c r="C24" t="s">
        <v>380</v>
      </c>
      <c r="D24" s="1" t="s">
        <v>174</v>
      </c>
      <c r="E24" t="s">
        <v>175</v>
      </c>
      <c r="F24" t="s">
        <v>8</v>
      </c>
      <c r="H24">
        <v>746</v>
      </c>
      <c r="I24">
        <v>250</v>
      </c>
      <c r="K24">
        <v>250</v>
      </c>
      <c r="R24">
        <f>H24+I24+J24+K24+L24+M24+N24+O24+P24+Q24</f>
        <v>1246</v>
      </c>
      <c r="S24">
        <f>H24+I24+J24+K24+L24+M24+N24+O24+P24+Q24</f>
        <v>1246</v>
      </c>
    </row>
    <row r="25" spans="1:19" ht="12.75">
      <c r="A25">
        <v>22</v>
      </c>
      <c r="C25" t="s">
        <v>58</v>
      </c>
      <c r="D25" s="1" t="s">
        <v>19</v>
      </c>
      <c r="E25" t="s">
        <v>381</v>
      </c>
      <c r="F25" t="s">
        <v>382</v>
      </c>
      <c r="G25" s="7" t="s">
        <v>12</v>
      </c>
      <c r="I25">
        <v>250</v>
      </c>
      <c r="O25">
        <v>250</v>
      </c>
      <c r="P25">
        <v>664</v>
      </c>
      <c r="R25">
        <f>H25+I25+J25+K25+L25+M25+N25+O25+P25+Q25</f>
        <v>1164</v>
      </c>
      <c r="S25">
        <f>H25+I25+J25+K25+L25+M25+N25+O25+P25+Q25</f>
        <v>1164</v>
      </c>
    </row>
    <row r="26" spans="1:19" ht="12.75">
      <c r="A26">
        <v>23</v>
      </c>
      <c r="C26" t="s">
        <v>157</v>
      </c>
      <c r="D26" s="1" t="s">
        <v>80</v>
      </c>
      <c r="E26" t="s">
        <v>157</v>
      </c>
      <c r="F26" t="s">
        <v>27</v>
      </c>
      <c r="H26">
        <v>909</v>
      </c>
      <c r="J26">
        <v>250</v>
      </c>
      <c r="R26">
        <f>H26+I26+J26+K26+L26+M26+N26+O26+P26+Q26</f>
        <v>1159</v>
      </c>
      <c r="S26">
        <f>H26+I26+J26+K26+L26+M26+N26+O26+P26+Q26</f>
        <v>1159</v>
      </c>
    </row>
    <row r="27" spans="1:19" ht="12.75">
      <c r="A27">
        <v>24</v>
      </c>
      <c r="B27" t="s">
        <v>740</v>
      </c>
      <c r="C27" t="s">
        <v>135</v>
      </c>
      <c r="D27" t="s">
        <v>571</v>
      </c>
      <c r="E27" t="s">
        <v>572</v>
      </c>
      <c r="F27" t="s">
        <v>573</v>
      </c>
      <c r="N27">
        <v>664</v>
      </c>
      <c r="Q27">
        <v>485</v>
      </c>
      <c r="R27">
        <f>H27+I27+J27+K27+L27+M27+N27+O27+P27+Q27</f>
        <v>1149</v>
      </c>
      <c r="S27">
        <f>H27+I27+J27+K27+L27+M27+N27+O27+P27+Q27</f>
        <v>1149</v>
      </c>
    </row>
    <row r="28" spans="1:19" ht="12.75">
      <c r="A28">
        <v>25</v>
      </c>
      <c r="B28" t="s">
        <v>740</v>
      </c>
      <c r="C28" t="s">
        <v>198</v>
      </c>
      <c r="D28" s="1" t="s">
        <v>199</v>
      </c>
      <c r="E28" t="s">
        <v>200</v>
      </c>
      <c r="F28" t="s">
        <v>201</v>
      </c>
      <c r="G28" s="7" t="s">
        <v>4</v>
      </c>
      <c r="H28">
        <v>617</v>
      </c>
      <c r="J28">
        <v>346</v>
      </c>
      <c r="R28">
        <f>H28+I28+J28+K28+L28+M28+N28+O28+P28+Q28</f>
        <v>963</v>
      </c>
      <c r="S28">
        <f>H28+I28+J28+K28+L28+M28+N28+O28+P28+Q28</f>
        <v>963</v>
      </c>
    </row>
    <row r="29" spans="1:19" ht="12.75">
      <c r="A29">
        <v>26</v>
      </c>
      <c r="C29" t="s">
        <v>658</v>
      </c>
      <c r="D29" t="s">
        <v>659</v>
      </c>
      <c r="E29" t="s">
        <v>660</v>
      </c>
      <c r="F29" t="s">
        <v>626</v>
      </c>
      <c r="O29">
        <v>702</v>
      </c>
      <c r="P29">
        <v>250</v>
      </c>
      <c r="R29">
        <f>H29+I29+J29+K29+L29+M29+N29+O29+P29+Q29</f>
        <v>952</v>
      </c>
      <c r="S29">
        <f>H29+I29+J29+K29+L29+M29+N29+O29+P29+Q29</f>
        <v>952</v>
      </c>
    </row>
    <row r="30" spans="1:19" ht="12.75">
      <c r="A30">
        <v>27</v>
      </c>
      <c r="C30" t="s">
        <v>662</v>
      </c>
      <c r="D30" t="s">
        <v>653</v>
      </c>
      <c r="E30" t="s">
        <v>663</v>
      </c>
      <c r="F30" t="s">
        <v>664</v>
      </c>
      <c r="O30">
        <v>910</v>
      </c>
      <c r="R30">
        <f>H30+I30+J30+K30+L30+M30+N30+O30+P30+Q30</f>
        <v>910</v>
      </c>
      <c r="S30">
        <f>H30+I30+J30+K30+L30+M30+N30+O30+P30+Q30</f>
        <v>910</v>
      </c>
    </row>
    <row r="31" spans="1:19" ht="12.75">
      <c r="A31">
        <v>28</v>
      </c>
      <c r="B31" t="s">
        <v>740</v>
      </c>
      <c r="C31" t="s">
        <v>497</v>
      </c>
      <c r="D31" s="1" t="s">
        <v>498</v>
      </c>
      <c r="E31" t="s">
        <v>314</v>
      </c>
      <c r="F31" t="s">
        <v>315</v>
      </c>
      <c r="G31" s="7" t="s">
        <v>499</v>
      </c>
      <c r="L31">
        <v>346</v>
      </c>
      <c r="Q31">
        <v>542</v>
      </c>
      <c r="R31">
        <f>H31+I31+J31+K31+L31+M31+N31+O31+P31+Q31</f>
        <v>888</v>
      </c>
      <c r="S31">
        <f>H31+I31+J31+K31+L31+M31+N31+O31+P31+Q31</f>
        <v>888</v>
      </c>
    </row>
    <row r="32" spans="1:19" ht="12.75">
      <c r="A32">
        <v>29</v>
      </c>
      <c r="C32" t="s">
        <v>375</v>
      </c>
      <c r="D32" s="1" t="s">
        <v>16</v>
      </c>
      <c r="E32" t="s">
        <v>376</v>
      </c>
      <c r="F32" t="s">
        <v>19</v>
      </c>
      <c r="G32" s="7" t="s">
        <v>377</v>
      </c>
      <c r="I32">
        <v>813</v>
      </c>
      <c r="R32">
        <f>H32+I32+J32+K32+L32+M32+N32+O32+P32+Q32</f>
        <v>813</v>
      </c>
      <c r="S32">
        <f>H32+I32+J32+K32+L32+M32+N32+O32+P32+Q32</f>
        <v>813</v>
      </c>
    </row>
    <row r="33" spans="1:19" ht="12.75">
      <c r="A33">
        <v>30</v>
      </c>
      <c r="B33" t="s">
        <v>740</v>
      </c>
      <c r="C33" t="s">
        <v>378</v>
      </c>
      <c r="D33" s="1" t="s">
        <v>379</v>
      </c>
      <c r="E33" t="s">
        <v>570</v>
      </c>
      <c r="F33" t="s">
        <v>301</v>
      </c>
      <c r="N33">
        <v>807</v>
      </c>
      <c r="R33">
        <f>H33+I33+J33+K33+L33+M33+N33+O33+P33+Q33</f>
        <v>807</v>
      </c>
      <c r="S33">
        <f>H33+I33+J33+K33+L33+M33+N33+O33+P33+Q33</f>
        <v>807</v>
      </c>
    </row>
    <row r="34" spans="1:19" ht="12.75">
      <c r="A34">
        <v>31</v>
      </c>
      <c r="B34" t="s">
        <v>740</v>
      </c>
      <c r="C34" t="s">
        <v>425</v>
      </c>
      <c r="D34" s="1" t="s">
        <v>456</v>
      </c>
      <c r="E34" t="s">
        <v>528</v>
      </c>
      <c r="F34" t="s">
        <v>762</v>
      </c>
      <c r="Q34">
        <v>807</v>
      </c>
      <c r="R34">
        <f>H34+I34+J34+K34+L34+M34+N34+O34+P34+Q34</f>
        <v>807</v>
      </c>
      <c r="S34">
        <f>H34+I34+J34+K34+L34+M34+N34+O34+P34+Q34</f>
        <v>807</v>
      </c>
    </row>
    <row r="35" spans="1:19" ht="12.75">
      <c r="A35">
        <v>32</v>
      </c>
      <c r="C35" t="s">
        <v>169</v>
      </c>
      <c r="D35" s="1" t="s">
        <v>170</v>
      </c>
      <c r="E35" t="s">
        <v>172</v>
      </c>
      <c r="F35" t="s">
        <v>171</v>
      </c>
      <c r="G35" s="7" t="s">
        <v>173</v>
      </c>
      <c r="H35">
        <v>785</v>
      </c>
      <c r="R35">
        <f>H35+I35+J35+K35+L35+M35+N35+O35+P35+Q35</f>
        <v>785</v>
      </c>
      <c r="S35">
        <f>H35+I35+J35+K35+L35+M35+N35+O35+P35+Q35</f>
        <v>785</v>
      </c>
    </row>
    <row r="36" spans="1:19" ht="12.75">
      <c r="A36">
        <v>33</v>
      </c>
      <c r="C36" t="s">
        <v>375</v>
      </c>
      <c r="D36" s="1" t="s">
        <v>16</v>
      </c>
      <c r="E36" t="s">
        <v>454</v>
      </c>
      <c r="G36" s="7" t="s">
        <v>12</v>
      </c>
      <c r="K36">
        <v>754</v>
      </c>
      <c r="R36">
        <f>H36+I36+J36+K36+L36+M36+N36+O36+P36+Q36</f>
        <v>754</v>
      </c>
      <c r="S36">
        <f>H36+I36+J36+K36+L36+M36+N36+O36+P36+Q36</f>
        <v>754</v>
      </c>
    </row>
    <row r="37" spans="1:19" ht="12.75">
      <c r="A37">
        <v>34</v>
      </c>
      <c r="C37" t="s">
        <v>368</v>
      </c>
      <c r="D37" t="s">
        <v>369</v>
      </c>
      <c r="E37" t="s">
        <v>531</v>
      </c>
      <c r="F37" t="s">
        <v>532</v>
      </c>
      <c r="M37">
        <v>735</v>
      </c>
      <c r="R37">
        <f>H37+I37+J37+K37+L37+M37+N37+O37+P37+Q37</f>
        <v>735</v>
      </c>
      <c r="S37">
        <f>H37+I37+J37+K37+L37+M37+N37+O37+P37+Q37</f>
        <v>735</v>
      </c>
    </row>
    <row r="38" spans="1:19" ht="12.75">
      <c r="A38">
        <v>35</v>
      </c>
      <c r="B38" t="s">
        <v>740</v>
      </c>
      <c r="C38" t="s">
        <v>182</v>
      </c>
      <c r="D38" s="1" t="s">
        <v>183</v>
      </c>
      <c r="E38" t="s">
        <v>184</v>
      </c>
      <c r="F38" t="s">
        <v>59</v>
      </c>
      <c r="G38" s="7" t="s">
        <v>173</v>
      </c>
      <c r="H38">
        <v>709</v>
      </c>
      <c r="R38">
        <f>H38+I38+J38+K38+L38+M38+N38+O38+P38+Q38</f>
        <v>709</v>
      </c>
      <c r="S38">
        <f>H38+I38+J38+K38+L38+M38+N38+O38+P38+Q38</f>
        <v>709</v>
      </c>
    </row>
    <row r="39" spans="1:19" ht="12.75">
      <c r="A39">
        <v>36</v>
      </c>
      <c r="C39" t="s">
        <v>224</v>
      </c>
      <c r="D39" t="s">
        <v>84</v>
      </c>
      <c r="E39" t="s">
        <v>226</v>
      </c>
      <c r="F39" t="s">
        <v>225</v>
      </c>
      <c r="H39">
        <v>250</v>
      </c>
      <c r="K39">
        <v>454</v>
      </c>
      <c r="R39">
        <f>H39+I39+J39+K39+L39+M39+N39+O39+P39+Q39</f>
        <v>704</v>
      </c>
      <c r="S39">
        <f>H39+I39+J39+K39+L39+M39+N39+O39+P39+Q39</f>
        <v>704</v>
      </c>
    </row>
    <row r="40" spans="1:19" ht="12.75">
      <c r="A40">
        <v>37</v>
      </c>
      <c r="C40" t="s">
        <v>669</v>
      </c>
      <c r="D40" t="s">
        <v>670</v>
      </c>
      <c r="E40" t="s">
        <v>671</v>
      </c>
      <c r="F40" t="s">
        <v>666</v>
      </c>
      <c r="P40">
        <v>680</v>
      </c>
      <c r="R40">
        <f>H40+I40+J40+K40+L40+M40+N40+O40+P40+Q40</f>
        <v>680</v>
      </c>
      <c r="S40">
        <f>H40+I40+J40+K40+L40+M40+N40+O40+P40+Q40</f>
        <v>680</v>
      </c>
    </row>
    <row r="41" spans="1:19" ht="12.75">
      <c r="A41">
        <v>38</v>
      </c>
      <c r="C41" t="s">
        <v>191</v>
      </c>
      <c r="D41" s="1" t="s">
        <v>192</v>
      </c>
      <c r="E41" t="s">
        <v>191</v>
      </c>
      <c r="F41" t="s">
        <v>193</v>
      </c>
      <c r="H41">
        <v>660</v>
      </c>
      <c r="R41">
        <f>H41+I41+J41+K41+L41+M41+N41+O41+P41+Q41</f>
        <v>660</v>
      </c>
      <c r="S41">
        <f>H41+I41+J41+K41+L41+M41+N41+O41+P41+Q41</f>
        <v>660</v>
      </c>
    </row>
    <row r="42" spans="1:19" ht="12.75">
      <c r="A42">
        <v>39</v>
      </c>
      <c r="B42" t="s">
        <v>740</v>
      </c>
      <c r="C42" t="s">
        <v>425</v>
      </c>
      <c r="D42" s="1" t="s">
        <v>456</v>
      </c>
      <c r="E42" t="s">
        <v>458</v>
      </c>
      <c r="F42" t="s">
        <v>457</v>
      </c>
      <c r="K42">
        <v>554</v>
      </c>
      <c r="R42">
        <f>H42+I42+J42+K42+L42+M42+N42+O42+P42+Q42</f>
        <v>554</v>
      </c>
      <c r="S42">
        <f>H42+I42+J42+K42+L42+M42+N42+O42+P42+Q42</f>
        <v>554</v>
      </c>
    </row>
    <row r="43" spans="1:19" ht="12.75">
      <c r="A43">
        <v>40</v>
      </c>
      <c r="B43" t="s">
        <v>740</v>
      </c>
      <c r="C43" t="s">
        <v>665</v>
      </c>
      <c r="D43" t="s">
        <v>666</v>
      </c>
      <c r="E43" t="s">
        <v>667</v>
      </c>
      <c r="F43" t="s">
        <v>668</v>
      </c>
      <c r="G43" s="7" t="s">
        <v>12</v>
      </c>
      <c r="O43">
        <v>552</v>
      </c>
      <c r="R43">
        <f>H43+I43+J43+K43+L43+M43+N43+O43+P43+Q43</f>
        <v>552</v>
      </c>
      <c r="S43">
        <f>H43+I43+J43+K43+L43+M43+N43+O43+P43+Q43</f>
        <v>552</v>
      </c>
    </row>
    <row r="44" spans="1:19" ht="12.75">
      <c r="A44">
        <v>41</v>
      </c>
      <c r="C44" t="s">
        <v>574</v>
      </c>
      <c r="D44" t="s">
        <v>480</v>
      </c>
      <c r="E44" t="s">
        <v>575</v>
      </c>
      <c r="F44" t="s">
        <v>81</v>
      </c>
      <c r="N44">
        <v>546</v>
      </c>
      <c r="R44">
        <f>H44+I44+J44+K44+L44+M44+N44+O44+P44+Q44</f>
        <v>546</v>
      </c>
      <c r="S44">
        <f>H44+I44+J44+K44+L44+M44+N44+O44+P44+Q44</f>
        <v>546</v>
      </c>
    </row>
    <row r="45" spans="1:19" ht="12.75">
      <c r="A45">
        <v>42</v>
      </c>
      <c r="B45" t="s">
        <v>740</v>
      </c>
      <c r="C45" t="s">
        <v>124</v>
      </c>
      <c r="D45" t="s">
        <v>759</v>
      </c>
      <c r="E45" t="s">
        <v>763</v>
      </c>
      <c r="F45" t="s">
        <v>764</v>
      </c>
      <c r="G45" t="s">
        <v>38</v>
      </c>
      <c r="Q45">
        <v>539</v>
      </c>
      <c r="R45">
        <f>H45+I45+J45+K45+L45+M45+N45+O45+P45+Q45</f>
        <v>539</v>
      </c>
      <c r="S45">
        <f>H45+I45+J45+K45+L45+M45+N45+O45+P45+Q45</f>
        <v>539</v>
      </c>
    </row>
    <row r="46" spans="1:19" ht="12.75">
      <c r="A46">
        <v>43</v>
      </c>
      <c r="C46" t="s">
        <v>493</v>
      </c>
      <c r="D46" s="1" t="s">
        <v>494</v>
      </c>
      <c r="E46" t="s">
        <v>495</v>
      </c>
      <c r="F46" t="s">
        <v>496</v>
      </c>
      <c r="L46">
        <v>532</v>
      </c>
      <c r="R46">
        <f>H46+I46+J46+K46+L46+M46+N46+O46+P46+Q46</f>
        <v>532</v>
      </c>
      <c r="S46">
        <f>H46+I46+J46+K46+L46+M46+N46+O46+P46+Q46</f>
        <v>532</v>
      </c>
    </row>
    <row r="47" spans="1:19" ht="12.75">
      <c r="A47">
        <v>44</v>
      </c>
      <c r="B47" t="s">
        <v>740</v>
      </c>
      <c r="C47" t="s">
        <v>765</v>
      </c>
      <c r="D47" s="1" t="s">
        <v>766</v>
      </c>
      <c r="E47" t="s">
        <v>767</v>
      </c>
      <c r="F47" t="s">
        <v>768</v>
      </c>
      <c r="Q47">
        <v>517</v>
      </c>
      <c r="R47">
        <f>H47+I47+J47+K47+L47+M47+N47+O47+P47+Q47</f>
        <v>517</v>
      </c>
      <c r="S47">
        <f>H47+I47+J47+K47+L47+M47+N47+O47+P47+Q47</f>
        <v>517</v>
      </c>
    </row>
    <row r="48" spans="1:19" ht="12.75">
      <c r="A48">
        <v>45</v>
      </c>
      <c r="B48" t="s">
        <v>740</v>
      </c>
      <c r="C48" t="s">
        <v>769</v>
      </c>
      <c r="D48" s="1" t="s">
        <v>770</v>
      </c>
      <c r="E48" t="s">
        <v>771</v>
      </c>
      <c r="F48" t="s">
        <v>759</v>
      </c>
      <c r="Q48">
        <v>515</v>
      </c>
      <c r="R48">
        <f>H48+I48+J48+K48+L48+M48+N48+O48+P48+Q48</f>
        <v>515</v>
      </c>
      <c r="S48">
        <f>H48+I48+J48+K48+L48+M48+N48+O48+P48+Q48</f>
        <v>515</v>
      </c>
    </row>
    <row r="49" spans="1:19" ht="12.75">
      <c r="A49">
        <v>46</v>
      </c>
      <c r="C49" t="s">
        <v>208</v>
      </c>
      <c r="D49" t="s">
        <v>170</v>
      </c>
      <c r="E49" t="s">
        <v>209</v>
      </c>
      <c r="F49" t="s">
        <v>210</v>
      </c>
      <c r="H49">
        <v>250</v>
      </c>
      <c r="I49">
        <v>250</v>
      </c>
      <c r="R49">
        <f>H49+I49+J49+K49+L49+M49+N49+O49+P49+Q49</f>
        <v>500</v>
      </c>
      <c r="S49">
        <f>H49+I49+J49+K49+L49+M49+N49+O49+P49+Q49</f>
        <v>500</v>
      </c>
    </row>
    <row r="50" spans="1:19" ht="12.75">
      <c r="A50">
        <v>47</v>
      </c>
      <c r="C50" t="s">
        <v>205</v>
      </c>
      <c r="D50" s="1" t="s">
        <v>102</v>
      </c>
      <c r="E50" t="s">
        <v>206</v>
      </c>
      <c r="F50" t="s">
        <v>207</v>
      </c>
      <c r="H50">
        <v>470</v>
      </c>
      <c r="R50">
        <f>H50+I50+J50+K50+L50+M50+N50+O50+P50+Q50</f>
        <v>470</v>
      </c>
      <c r="S50">
        <f>H50+I50+J50+K50+L50+M50+N50+O50+P50+Q50</f>
        <v>470</v>
      </c>
    </row>
    <row r="51" spans="1:19" ht="12.75">
      <c r="A51">
        <v>48</v>
      </c>
      <c r="C51" t="s">
        <v>772</v>
      </c>
      <c r="D51" s="1" t="s">
        <v>773</v>
      </c>
      <c r="E51" t="s">
        <v>772</v>
      </c>
      <c r="F51" t="s">
        <v>774</v>
      </c>
      <c r="Q51">
        <v>470</v>
      </c>
      <c r="R51">
        <f>H51+I51+J51+K51+L51+M51+N51+O51+P51+Q51</f>
        <v>470</v>
      </c>
      <c r="S51">
        <f>H51+I51+J51+K51+L51+M51+N51+O51+P51+Q51</f>
        <v>470</v>
      </c>
    </row>
    <row r="52" spans="1:19" ht="12.75">
      <c r="A52">
        <v>49</v>
      </c>
      <c r="B52" t="s">
        <v>740</v>
      </c>
      <c r="C52" t="s">
        <v>576</v>
      </c>
      <c r="D52" t="s">
        <v>386</v>
      </c>
      <c r="E52" t="s">
        <v>577</v>
      </c>
      <c r="F52" t="s">
        <v>304</v>
      </c>
      <c r="N52">
        <v>462</v>
      </c>
      <c r="R52">
        <f>H52+I52+J52+K52+L52+M52+N52+O52+P52+Q52</f>
        <v>462</v>
      </c>
      <c r="S52">
        <f>H52+I52+J52+K52+L52+M52+N52+O52+P52+Q52</f>
        <v>462</v>
      </c>
    </row>
    <row r="53" spans="1:19" ht="12.75">
      <c r="A53">
        <v>50</v>
      </c>
      <c r="C53" t="s">
        <v>376</v>
      </c>
      <c r="D53" s="1" t="s">
        <v>19</v>
      </c>
      <c r="E53" t="s">
        <v>459</v>
      </c>
      <c r="F53" t="s">
        <v>460</v>
      </c>
      <c r="K53">
        <v>458</v>
      </c>
      <c r="R53">
        <f>H53+I53+J53+K53+L53+M53+N53+O53+P53+Q53</f>
        <v>458</v>
      </c>
      <c r="S53">
        <f>H53+I53+J53+K53+L53+M53+N53+O53+P53+Q53</f>
        <v>458</v>
      </c>
    </row>
    <row r="54" spans="1:19" ht="12.75">
      <c r="A54">
        <v>51</v>
      </c>
      <c r="B54" t="s">
        <v>740</v>
      </c>
      <c r="C54" t="s">
        <v>578</v>
      </c>
      <c r="D54" t="s">
        <v>579</v>
      </c>
      <c r="E54" t="s">
        <v>580</v>
      </c>
      <c r="F54" t="s">
        <v>357</v>
      </c>
      <c r="N54">
        <v>449</v>
      </c>
      <c r="R54">
        <f>H54+I54+J54+K54+L54+M54+N54+O54+P54+Q54</f>
        <v>449</v>
      </c>
      <c r="S54">
        <f>H54+I54+J54+K54+L54+M54+N54+O54+P54+Q54</f>
        <v>449</v>
      </c>
    </row>
    <row r="55" spans="1:19" ht="12.75">
      <c r="A55">
        <v>52</v>
      </c>
      <c r="B55" t="s">
        <v>740</v>
      </c>
      <c r="C55" t="s">
        <v>775</v>
      </c>
      <c r="D55" s="1" t="s">
        <v>776</v>
      </c>
      <c r="E55" t="s">
        <v>777</v>
      </c>
      <c r="F55" t="s">
        <v>757</v>
      </c>
      <c r="Q55">
        <v>423</v>
      </c>
      <c r="R55">
        <f>H55+I55+J55+K55+L55+M55+N55+O55+P55+Q55</f>
        <v>423</v>
      </c>
      <c r="S55">
        <f>H55+I55+J55+K55+L55+M55+N55+O55+P55+Q55</f>
        <v>423</v>
      </c>
    </row>
    <row r="56" spans="1:19" ht="12.75">
      <c r="A56">
        <v>53</v>
      </c>
      <c r="C56" t="s">
        <v>778</v>
      </c>
      <c r="D56" s="1" t="s">
        <v>779</v>
      </c>
      <c r="E56" t="s">
        <v>780</v>
      </c>
      <c r="F56" t="s">
        <v>776</v>
      </c>
      <c r="G56" s="7" t="s">
        <v>12</v>
      </c>
      <c r="Q56">
        <v>417</v>
      </c>
      <c r="R56">
        <f>H56+I56+J56+K56+L56+M56+N56+O56+P56+Q56</f>
        <v>417</v>
      </c>
      <c r="S56">
        <f>H56+I56+J56+K56+L56+M56+N56+O56+P56+Q56</f>
        <v>417</v>
      </c>
    </row>
    <row r="57" spans="1:19" ht="12.75">
      <c r="A57">
        <v>54</v>
      </c>
      <c r="C57" t="s">
        <v>581</v>
      </c>
      <c r="D57" t="s">
        <v>474</v>
      </c>
      <c r="E57" t="s">
        <v>582</v>
      </c>
      <c r="F57" t="s">
        <v>452</v>
      </c>
      <c r="G57" t="s">
        <v>558</v>
      </c>
      <c r="N57">
        <v>411</v>
      </c>
      <c r="R57">
        <f>H57+I57+J57+K57+L57+M57+N57+O57+P57+Q57</f>
        <v>411</v>
      </c>
      <c r="S57">
        <f>H57+I57+J57+K57+L57+M57+N57+O57+P57+Q57</f>
        <v>411</v>
      </c>
    </row>
    <row r="58" spans="1:19" ht="12.75">
      <c r="A58">
        <v>55</v>
      </c>
      <c r="C58" t="s">
        <v>260</v>
      </c>
      <c r="D58" s="1" t="s">
        <v>86</v>
      </c>
      <c r="E58" t="s">
        <v>262</v>
      </c>
      <c r="F58" t="s">
        <v>369</v>
      </c>
      <c r="G58" s="7" t="s">
        <v>4</v>
      </c>
      <c r="K58">
        <v>333</v>
      </c>
      <c r="R58">
        <f>H58+I58+J58+K58+L58+M58+N58+O58+P58+Q58</f>
        <v>333</v>
      </c>
      <c r="S58">
        <f>H58+I58+J58+K58+L58+M58+N58+O58+P58+Q58</f>
        <v>333</v>
      </c>
    </row>
    <row r="59" spans="1:19" ht="12.75">
      <c r="A59">
        <v>56</v>
      </c>
      <c r="B59" t="s">
        <v>740</v>
      </c>
      <c r="C59" t="s">
        <v>791</v>
      </c>
      <c r="D59" s="1" t="s">
        <v>792</v>
      </c>
      <c r="E59" t="s">
        <v>793</v>
      </c>
      <c r="F59" t="s">
        <v>57</v>
      </c>
      <c r="Q59">
        <v>320</v>
      </c>
      <c r="R59">
        <f>H59+I59+J59+K59+L59+M59+N59+O59+P59+Q59</f>
        <v>320</v>
      </c>
      <c r="S59">
        <f>H59+I59+J59+K59+L59+M59+N59+O59+P59+Q59</f>
        <v>320</v>
      </c>
    </row>
    <row r="60" spans="1:19" ht="12.75">
      <c r="A60">
        <v>57</v>
      </c>
      <c r="C60" t="s">
        <v>781</v>
      </c>
      <c r="D60" s="1" t="s">
        <v>782</v>
      </c>
      <c r="E60" t="s">
        <v>783</v>
      </c>
      <c r="F60" t="s">
        <v>784</v>
      </c>
      <c r="Q60">
        <v>250</v>
      </c>
      <c r="R60">
        <f>H60+I60+J60+K60+L60+M60+N60+O60+P60+Q60</f>
        <v>250</v>
      </c>
      <c r="S60">
        <f>H60+I60+J60+K60+L60+M60+N60+O60+P60+Q60</f>
        <v>250</v>
      </c>
    </row>
    <row r="61" spans="1:19" ht="12.75">
      <c r="A61">
        <v>58</v>
      </c>
      <c r="B61" t="s">
        <v>740</v>
      </c>
      <c r="C61" t="s">
        <v>378</v>
      </c>
      <c r="D61" s="1" t="s">
        <v>379</v>
      </c>
      <c r="E61" t="s">
        <v>378</v>
      </c>
      <c r="F61" t="s">
        <v>347</v>
      </c>
      <c r="I61">
        <v>250</v>
      </c>
      <c r="R61">
        <f>H61+I61+J61+K61+L61+M61+N61+O61+P61+Q61</f>
        <v>250</v>
      </c>
      <c r="S61">
        <f>H61+I61+J61+K61+L61+M61+N61+O61+P61+Q61</f>
        <v>250</v>
      </c>
    </row>
    <row r="62" spans="1:19" ht="12.75">
      <c r="A62">
        <v>59</v>
      </c>
      <c r="C62" t="s">
        <v>533</v>
      </c>
      <c r="D62" t="s">
        <v>304</v>
      </c>
      <c r="E62" t="s">
        <v>534</v>
      </c>
      <c r="F62" t="s">
        <v>535</v>
      </c>
      <c r="M62">
        <v>250</v>
      </c>
      <c r="R62">
        <f>H62+I62+J62+K62+L62+M62+N62+O62+P62+Q62</f>
        <v>250</v>
      </c>
      <c r="S62">
        <f>H62+I62+J62+K62+L62+M62+N62+O62+P62+Q62</f>
        <v>250</v>
      </c>
    </row>
    <row r="63" spans="1:19" ht="12.75">
      <c r="A63">
        <v>60</v>
      </c>
      <c r="C63" t="s">
        <v>221</v>
      </c>
      <c r="D63" t="s">
        <v>71</v>
      </c>
      <c r="E63" t="s">
        <v>223</v>
      </c>
      <c r="F63" t="s">
        <v>222</v>
      </c>
      <c r="G63" s="7" t="s">
        <v>4</v>
      </c>
      <c r="H63">
        <v>250</v>
      </c>
      <c r="R63">
        <f>H63+I63+J63+K63+L63+M63+N63+O63+P63+Q63</f>
        <v>250</v>
      </c>
      <c r="S63">
        <f>H63+I63+J63+K63+L63+M63+N63+O63+P63+Q63</f>
        <v>250</v>
      </c>
    </row>
    <row r="64" spans="1:19" ht="12.75">
      <c r="A64">
        <v>61</v>
      </c>
      <c r="C64" t="s">
        <v>227</v>
      </c>
      <c r="D64" t="s">
        <v>228</v>
      </c>
      <c r="E64" t="s">
        <v>229</v>
      </c>
      <c r="F64" t="s">
        <v>165</v>
      </c>
      <c r="G64" s="7" t="s">
        <v>38</v>
      </c>
      <c r="H64">
        <v>250</v>
      </c>
      <c r="R64">
        <f>H64+I64+J64+K64+L64+M64+N64+O64+P64+Q64</f>
        <v>250</v>
      </c>
      <c r="S64">
        <f>H64+I64+J64+K64+L64+M64+N64+O64+P64+Q64</f>
        <v>250</v>
      </c>
    </row>
    <row r="65" spans="1:19" ht="12.75">
      <c r="A65">
        <v>62</v>
      </c>
      <c r="B65" t="s">
        <v>740</v>
      </c>
      <c r="C65" t="s">
        <v>536</v>
      </c>
      <c r="D65" t="s">
        <v>537</v>
      </c>
      <c r="E65" t="s">
        <v>538</v>
      </c>
      <c r="F65" t="s">
        <v>539</v>
      </c>
      <c r="M65">
        <v>250</v>
      </c>
      <c r="R65">
        <f>H65+I65+J65+K65+L65+M65+N65+O65+P65+Q65</f>
        <v>250</v>
      </c>
      <c r="S65">
        <f>H65+I65+J65+K65+L65+M65+N65+O65+P65+Q65</f>
        <v>250</v>
      </c>
    </row>
    <row r="66" spans="1:19" ht="12.75">
      <c r="A66">
        <v>63</v>
      </c>
      <c r="B66" t="s">
        <v>740</v>
      </c>
      <c r="C66" t="s">
        <v>211</v>
      </c>
      <c r="D66" t="s">
        <v>61</v>
      </c>
      <c r="E66" t="s">
        <v>212</v>
      </c>
      <c r="F66" t="s">
        <v>196</v>
      </c>
      <c r="H66">
        <v>250</v>
      </c>
      <c r="R66">
        <f>H66+I66+J66+K66+L66+M66+N66+O66+P66+Q66</f>
        <v>250</v>
      </c>
      <c r="S66">
        <f>H66+I66+J66+K66+L66+M66+N66+O66+P66+Q66</f>
        <v>250</v>
      </c>
    </row>
    <row r="67" spans="1:19" ht="12.75">
      <c r="A67">
        <v>64</v>
      </c>
      <c r="B67" t="s">
        <v>740</v>
      </c>
      <c r="C67" t="s">
        <v>383</v>
      </c>
      <c r="D67" s="1" t="s">
        <v>384</v>
      </c>
      <c r="E67" t="s">
        <v>385</v>
      </c>
      <c r="F67" t="s">
        <v>386</v>
      </c>
      <c r="G67" s="7" t="s">
        <v>12</v>
      </c>
      <c r="I67">
        <v>250</v>
      </c>
      <c r="R67">
        <f>H67+I67+J67+K67+L67+M67+N67+O67+P67+Q67</f>
        <v>250</v>
      </c>
      <c r="S67">
        <f>H67+I67+J67+K67+L67+M67+N67+O67+P67+Q67</f>
        <v>250</v>
      </c>
    </row>
    <row r="68" spans="1:19" ht="12.75">
      <c r="A68">
        <v>65</v>
      </c>
      <c r="C68" t="s">
        <v>213</v>
      </c>
      <c r="D68" t="s">
        <v>21</v>
      </c>
      <c r="E68" t="s">
        <v>215</v>
      </c>
      <c r="F68" t="s">
        <v>214</v>
      </c>
      <c r="H68">
        <v>250</v>
      </c>
      <c r="R68">
        <f>H68+I68+J68+K68+L68+M68+N68+O68+P68+Q68</f>
        <v>250</v>
      </c>
      <c r="S68">
        <f>H68+I68+J68+K68+L68+M68+N68+O68+P68+Q68</f>
        <v>250</v>
      </c>
    </row>
    <row r="69" spans="1:19" ht="12.75">
      <c r="A69">
        <v>66</v>
      </c>
      <c r="C69" t="s">
        <v>216</v>
      </c>
      <c r="D69" t="s">
        <v>80</v>
      </c>
      <c r="E69" t="s">
        <v>217</v>
      </c>
      <c r="F69" t="s">
        <v>110</v>
      </c>
      <c r="H69">
        <v>250</v>
      </c>
      <c r="R69">
        <f>H69+I69+J69+K69+L69+M69+N69+O69+P69+Q69</f>
        <v>250</v>
      </c>
      <c r="S69">
        <f>H69+I69+J69+K69+L69+M69+N69+O69+P69+Q69</f>
        <v>250</v>
      </c>
    </row>
    <row r="71" spans="3:4" ht="12.75">
      <c r="C71" s="16" t="s">
        <v>519</v>
      </c>
      <c r="D71" s="16"/>
    </row>
    <row r="72" ht="12.75">
      <c r="C72" s="17" t="s">
        <v>515</v>
      </c>
    </row>
    <row r="73" ht="12.75">
      <c r="C73" s="26" t="s">
        <v>736</v>
      </c>
    </row>
    <row r="75" ht="12.75">
      <c r="C75" t="s">
        <v>516</v>
      </c>
    </row>
  </sheetData>
  <printOptions/>
  <pageMargins left="0.47" right="0.52" top="0.17" bottom="0.25" header="0" footer="0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workbookViewId="0" topLeftCell="E1">
      <selection activeCell="H22" sqref="H22"/>
    </sheetView>
  </sheetViews>
  <sheetFormatPr defaultColWidth="11.421875" defaultRowHeight="12.75"/>
  <cols>
    <col min="1" max="1" width="3.00390625" style="0" bestFit="1" customWidth="1"/>
    <col min="2" max="2" width="4.7109375" style="0" bestFit="1" customWidth="1"/>
    <col min="3" max="3" width="25.28125" style="0" customWidth="1"/>
    <col min="4" max="4" width="19.57421875" style="0" customWidth="1"/>
    <col min="5" max="5" width="21.28125" style="0" bestFit="1" customWidth="1"/>
    <col min="6" max="6" width="17.7109375" style="0" customWidth="1"/>
    <col min="7" max="7" width="17.140625" style="7" bestFit="1" customWidth="1"/>
    <col min="8" max="8" width="6.7109375" style="0" bestFit="1" customWidth="1"/>
    <col min="9" max="10" width="6.140625" style="0" bestFit="1" customWidth="1"/>
    <col min="11" max="11" width="7.140625" style="0" bestFit="1" customWidth="1"/>
    <col min="12" max="12" width="6.00390625" style="0" bestFit="1" customWidth="1"/>
    <col min="13" max="13" width="6.00390625" style="0" customWidth="1"/>
    <col min="14" max="17" width="6.28125" style="0" customWidth="1"/>
    <col min="18" max="18" width="6.7109375" style="0" bestFit="1" customWidth="1"/>
    <col min="19" max="19" width="9.8515625" style="0" bestFit="1" customWidth="1"/>
  </cols>
  <sheetData>
    <row r="1" ht="12.75">
      <c r="C1" s="20" t="s">
        <v>526</v>
      </c>
    </row>
    <row r="3" spans="1:19" ht="12.75">
      <c r="A3" s="2"/>
      <c r="B3" s="2" t="s">
        <v>737</v>
      </c>
      <c r="C3" s="3" t="s">
        <v>0</v>
      </c>
      <c r="D3" s="3" t="s">
        <v>1</v>
      </c>
      <c r="E3" s="3" t="s">
        <v>116</v>
      </c>
      <c r="F3" s="3" t="s">
        <v>117</v>
      </c>
      <c r="G3" s="8" t="s">
        <v>2</v>
      </c>
      <c r="H3" s="5">
        <v>39901</v>
      </c>
      <c r="I3" s="5">
        <v>39921</v>
      </c>
      <c r="J3" s="5">
        <v>39922</v>
      </c>
      <c r="K3" s="5">
        <v>39957</v>
      </c>
      <c r="L3" s="5">
        <v>39978</v>
      </c>
      <c r="M3" s="5">
        <v>39985</v>
      </c>
      <c r="N3" s="5">
        <v>40063</v>
      </c>
      <c r="O3" s="5">
        <v>40089</v>
      </c>
      <c r="P3" s="5">
        <v>40090</v>
      </c>
      <c r="Q3" s="28">
        <v>40111</v>
      </c>
      <c r="R3" s="6" t="s">
        <v>3</v>
      </c>
      <c r="S3" s="6" t="s">
        <v>733</v>
      </c>
    </row>
    <row r="4" spans="1:19" ht="12.75">
      <c r="A4">
        <v>1</v>
      </c>
      <c r="B4" t="s">
        <v>739</v>
      </c>
      <c r="C4" t="s">
        <v>230</v>
      </c>
      <c r="D4" s="1" t="s">
        <v>146</v>
      </c>
      <c r="E4" t="s">
        <v>234</v>
      </c>
      <c r="F4" t="s">
        <v>233</v>
      </c>
      <c r="G4" s="7" t="s">
        <v>235</v>
      </c>
      <c r="H4">
        <v>978</v>
      </c>
      <c r="I4" s="26">
        <v>811</v>
      </c>
      <c r="J4" s="22"/>
      <c r="K4">
        <v>933</v>
      </c>
      <c r="L4" s="26">
        <v>924</v>
      </c>
      <c r="M4" s="26">
        <v>752</v>
      </c>
      <c r="N4">
        <v>1000</v>
      </c>
      <c r="O4">
        <v>1000</v>
      </c>
      <c r="P4">
        <v>1000</v>
      </c>
      <c r="Q4">
        <v>1000</v>
      </c>
      <c r="R4">
        <f>H4+I4+K4+L4+M4+N4+O4+P4+Q4</f>
        <v>8398</v>
      </c>
      <c r="S4">
        <f>H4+K4+N4+O4+P4+Q4</f>
        <v>5911</v>
      </c>
    </row>
    <row r="5" spans="1:19" ht="12.75">
      <c r="A5">
        <v>2</v>
      </c>
      <c r="B5" t="s">
        <v>739</v>
      </c>
      <c r="C5" t="s">
        <v>239</v>
      </c>
      <c r="D5" s="1" t="s">
        <v>150</v>
      </c>
      <c r="E5" t="s">
        <v>240</v>
      </c>
      <c r="F5" t="s">
        <v>150</v>
      </c>
      <c r="G5" s="7" t="s">
        <v>141</v>
      </c>
      <c r="H5">
        <v>876</v>
      </c>
      <c r="I5">
        <v>1000</v>
      </c>
      <c r="J5" s="22"/>
      <c r="K5">
        <v>1000</v>
      </c>
      <c r="L5">
        <v>941</v>
      </c>
      <c r="M5" s="26">
        <v>863</v>
      </c>
      <c r="N5">
        <v>884</v>
      </c>
      <c r="O5" s="26">
        <v>250</v>
      </c>
      <c r="P5" s="26">
        <v>830</v>
      </c>
      <c r="Q5" s="9">
        <v>894</v>
      </c>
      <c r="R5">
        <f>H5+I5+K5+L5+M5+N5+O5+P5+Q5</f>
        <v>7538</v>
      </c>
      <c r="S5">
        <f>H5+I5+K5+L5+N5+Q5</f>
        <v>5595</v>
      </c>
    </row>
    <row r="6" spans="1:19" ht="12.75">
      <c r="A6">
        <v>3</v>
      </c>
      <c r="B6" t="s">
        <v>739</v>
      </c>
      <c r="C6" t="s">
        <v>236</v>
      </c>
      <c r="D6" s="1" t="s">
        <v>237</v>
      </c>
      <c r="E6" t="s">
        <v>238</v>
      </c>
      <c r="F6" t="s">
        <v>170</v>
      </c>
      <c r="G6" s="7" t="s">
        <v>141</v>
      </c>
      <c r="H6">
        <v>943</v>
      </c>
      <c r="J6" s="22"/>
      <c r="K6">
        <v>807</v>
      </c>
      <c r="M6">
        <v>926</v>
      </c>
      <c r="N6">
        <v>922</v>
      </c>
      <c r="O6" s="26">
        <v>250</v>
      </c>
      <c r="P6">
        <v>757</v>
      </c>
      <c r="Q6" s="25">
        <v>755</v>
      </c>
      <c r="R6">
        <f>H6+I6+K6+L6+M6+N6+O6+P6+Q6</f>
        <v>5360</v>
      </c>
      <c r="S6">
        <f>H6+I6+K6+L6+M6+N6+P6+Q6</f>
        <v>5110</v>
      </c>
    </row>
    <row r="7" spans="1:19" ht="12.75">
      <c r="A7">
        <v>4</v>
      </c>
      <c r="B7" t="s">
        <v>739</v>
      </c>
      <c r="C7" t="s">
        <v>257</v>
      </c>
      <c r="D7" s="1" t="s">
        <v>256</v>
      </c>
      <c r="E7" t="s">
        <v>259</v>
      </c>
      <c r="F7" t="s">
        <v>258</v>
      </c>
      <c r="G7" s="7" t="s">
        <v>4</v>
      </c>
      <c r="H7">
        <v>717</v>
      </c>
      <c r="I7">
        <v>614</v>
      </c>
      <c r="J7" s="22"/>
      <c r="K7" s="26">
        <v>250</v>
      </c>
      <c r="L7">
        <v>862</v>
      </c>
      <c r="N7">
        <v>716</v>
      </c>
      <c r="O7">
        <v>807</v>
      </c>
      <c r="Q7">
        <v>883</v>
      </c>
      <c r="R7">
        <f>H7+I7+K7+L7+M7+N7+O7+P7+Q7</f>
        <v>4849</v>
      </c>
      <c r="S7">
        <f>H7+I7+L7+M7+N7+O7+P7+Q7</f>
        <v>4599</v>
      </c>
    </row>
    <row r="8" spans="1:19" ht="12.75">
      <c r="A8">
        <v>5</v>
      </c>
      <c r="B8" t="s">
        <v>739</v>
      </c>
      <c r="C8" t="s">
        <v>230</v>
      </c>
      <c r="D8" s="1" t="s">
        <v>84</v>
      </c>
      <c r="E8" t="s">
        <v>232</v>
      </c>
      <c r="F8" t="s">
        <v>231</v>
      </c>
      <c r="G8" s="7" t="s">
        <v>4</v>
      </c>
      <c r="H8">
        <v>1000</v>
      </c>
      <c r="I8">
        <v>786</v>
      </c>
      <c r="J8" s="22"/>
      <c r="K8" s="26">
        <v>593</v>
      </c>
      <c r="N8">
        <v>728</v>
      </c>
      <c r="O8">
        <v>673</v>
      </c>
      <c r="P8">
        <v>684</v>
      </c>
      <c r="Q8" s="25">
        <v>677</v>
      </c>
      <c r="R8">
        <f>H8+I8+K8+L8+M8+N8+O8+P8+Q8</f>
        <v>5141</v>
      </c>
      <c r="S8">
        <f>H8+I8+L8+M8+N8+O8+P8+Q8</f>
        <v>4548</v>
      </c>
    </row>
    <row r="9" spans="1:19" ht="12.75">
      <c r="A9">
        <v>6</v>
      </c>
      <c r="B9" t="s">
        <v>739</v>
      </c>
      <c r="C9" t="s">
        <v>156</v>
      </c>
      <c r="D9" s="1" t="s">
        <v>273</v>
      </c>
      <c r="E9" t="s">
        <v>275</v>
      </c>
      <c r="F9" t="s">
        <v>274</v>
      </c>
      <c r="H9">
        <v>487</v>
      </c>
      <c r="J9" s="22"/>
      <c r="K9">
        <v>533</v>
      </c>
      <c r="L9" s="26">
        <v>250</v>
      </c>
      <c r="M9">
        <v>1000</v>
      </c>
      <c r="N9">
        <v>903</v>
      </c>
      <c r="O9">
        <v>250</v>
      </c>
      <c r="P9">
        <v>704</v>
      </c>
      <c r="R9">
        <f>H9+I9+K9+L9+M9+N9+O9+P9+Q9</f>
        <v>4127</v>
      </c>
      <c r="S9">
        <f>H9+I9+K9+M9+N9+O9+P9+Q9</f>
        <v>3877</v>
      </c>
    </row>
    <row r="10" spans="1:19" ht="12.75">
      <c r="A10">
        <v>7</v>
      </c>
      <c r="B10" t="s">
        <v>739</v>
      </c>
      <c r="C10" t="s">
        <v>156</v>
      </c>
      <c r="D10" s="1" t="s">
        <v>268</v>
      </c>
      <c r="E10" t="s">
        <v>257</v>
      </c>
      <c r="F10" t="s">
        <v>269</v>
      </c>
      <c r="G10" s="7" t="s">
        <v>4</v>
      </c>
      <c r="H10">
        <v>526</v>
      </c>
      <c r="I10" s="26">
        <v>408</v>
      </c>
      <c r="J10" s="22"/>
      <c r="K10">
        <v>500</v>
      </c>
      <c r="M10">
        <v>618</v>
      </c>
      <c r="N10">
        <v>590</v>
      </c>
      <c r="O10">
        <v>534</v>
      </c>
      <c r="P10">
        <v>563</v>
      </c>
      <c r="Q10" s="26">
        <v>250</v>
      </c>
      <c r="R10">
        <f>H10+I10+K10+L10+M10+N10+O10+P10+Q10</f>
        <v>3989</v>
      </c>
      <c r="S10">
        <f>H10+I10+K10+L10+M10+N10+O10+P10</f>
        <v>3739</v>
      </c>
    </row>
    <row r="11" spans="1:19" ht="12.75">
      <c r="A11">
        <v>8</v>
      </c>
      <c r="B11" t="s">
        <v>739</v>
      </c>
      <c r="C11" t="s">
        <v>251</v>
      </c>
      <c r="D11" s="1" t="s">
        <v>71</v>
      </c>
      <c r="E11" t="s">
        <v>252</v>
      </c>
      <c r="F11" t="s">
        <v>45</v>
      </c>
      <c r="G11" s="7" t="s">
        <v>4</v>
      </c>
      <c r="H11">
        <v>765</v>
      </c>
      <c r="I11">
        <v>846</v>
      </c>
      <c r="J11" s="22"/>
      <c r="K11">
        <v>533</v>
      </c>
      <c r="L11">
        <v>890</v>
      </c>
      <c r="M11">
        <v>250</v>
      </c>
      <c r="N11">
        <v>250</v>
      </c>
      <c r="R11">
        <f>H11+I11+K11+L11+M11+N11+O11+P11+Q11</f>
        <v>3534</v>
      </c>
      <c r="S11">
        <f>H11+I11+K11+L11+M11+N11+O11+P11+Q11</f>
        <v>3534</v>
      </c>
    </row>
    <row r="12" spans="1:19" ht="12.75">
      <c r="A12">
        <v>9</v>
      </c>
      <c r="B12" t="s">
        <v>739</v>
      </c>
      <c r="C12" t="s">
        <v>266</v>
      </c>
      <c r="D12" s="1" t="s">
        <v>59</v>
      </c>
      <c r="E12" t="s">
        <v>267</v>
      </c>
      <c r="F12" t="s">
        <v>107</v>
      </c>
      <c r="G12" s="7" t="s">
        <v>4</v>
      </c>
      <c r="H12">
        <v>608</v>
      </c>
      <c r="J12" s="22"/>
      <c r="L12">
        <v>565</v>
      </c>
      <c r="M12" s="26">
        <v>250</v>
      </c>
      <c r="N12">
        <v>559</v>
      </c>
      <c r="O12" s="17">
        <v>561</v>
      </c>
      <c r="P12">
        <v>512</v>
      </c>
      <c r="Q12" s="16">
        <v>608</v>
      </c>
      <c r="R12">
        <f>H12+I12+K12+L12+M12+N12+O12+P12+Q12</f>
        <v>3663</v>
      </c>
      <c r="S12">
        <f>H12+I12+K12+L12+N12+O12+P12+Q12</f>
        <v>3413</v>
      </c>
    </row>
    <row r="13" spans="1:19" ht="12.75">
      <c r="A13">
        <v>10</v>
      </c>
      <c r="B13" t="s">
        <v>739</v>
      </c>
      <c r="C13" t="s">
        <v>270</v>
      </c>
      <c r="D13" s="1" t="s">
        <v>210</v>
      </c>
      <c r="E13" t="s">
        <v>272</v>
      </c>
      <c r="F13" t="s">
        <v>271</v>
      </c>
      <c r="G13" s="7" t="s">
        <v>12</v>
      </c>
      <c r="H13">
        <v>521</v>
      </c>
      <c r="I13">
        <v>478</v>
      </c>
      <c r="J13" s="22"/>
      <c r="L13" s="26">
        <v>404</v>
      </c>
      <c r="N13">
        <v>476</v>
      </c>
      <c r="O13">
        <v>580</v>
      </c>
      <c r="P13">
        <v>571</v>
      </c>
      <c r="Q13">
        <v>505</v>
      </c>
      <c r="R13">
        <f>H13+I13+K13+L13+M13+N13+O13+P13+Q13</f>
        <v>3535</v>
      </c>
      <c r="S13">
        <f>H13+I13+K13+M13+N13+O13+P13+Q13</f>
        <v>3131</v>
      </c>
    </row>
    <row r="14" spans="1:19" ht="12.75">
      <c r="A14">
        <v>11</v>
      </c>
      <c r="B14" t="s">
        <v>739</v>
      </c>
      <c r="C14" t="s">
        <v>277</v>
      </c>
      <c r="D14" t="s">
        <v>276</v>
      </c>
      <c r="E14" t="s">
        <v>257</v>
      </c>
      <c r="F14" t="s">
        <v>278</v>
      </c>
      <c r="G14" s="7" t="s">
        <v>4</v>
      </c>
      <c r="H14" s="26">
        <v>250</v>
      </c>
      <c r="I14">
        <v>405</v>
      </c>
      <c r="J14" s="22"/>
      <c r="K14">
        <v>527</v>
      </c>
      <c r="M14" s="26">
        <v>250</v>
      </c>
      <c r="N14">
        <v>465</v>
      </c>
      <c r="O14">
        <v>581</v>
      </c>
      <c r="P14">
        <v>532</v>
      </c>
      <c r="Q14">
        <v>489</v>
      </c>
      <c r="R14">
        <f>H14+I14+K14+L14+M14+N14+O14+P14+Q14</f>
        <v>3499</v>
      </c>
      <c r="S14">
        <f>I14+K14+L14+N14+O14+P14+Q14</f>
        <v>2999</v>
      </c>
    </row>
    <row r="15" spans="1:19" ht="12.75">
      <c r="A15">
        <v>12</v>
      </c>
      <c r="B15" t="s">
        <v>739</v>
      </c>
      <c r="C15" t="s">
        <v>399</v>
      </c>
      <c r="D15" s="1" t="s">
        <v>401</v>
      </c>
      <c r="E15" t="s">
        <v>272</v>
      </c>
      <c r="F15" t="s">
        <v>386</v>
      </c>
      <c r="G15" s="7" t="s">
        <v>12</v>
      </c>
      <c r="H15">
        <v>525</v>
      </c>
      <c r="I15">
        <v>488</v>
      </c>
      <c r="J15" s="22"/>
      <c r="N15">
        <v>492</v>
      </c>
      <c r="O15">
        <v>438</v>
      </c>
      <c r="P15">
        <v>397</v>
      </c>
      <c r="Q15">
        <v>343</v>
      </c>
      <c r="R15">
        <f>H15+I15+K15+L15+M15+N15+O15+P15+Q15</f>
        <v>2683</v>
      </c>
      <c r="S15">
        <f>H15+I15+K15+L15+M15+N15+O15+P15+Q15</f>
        <v>2683</v>
      </c>
    </row>
    <row r="16" spans="1:19" ht="12.75">
      <c r="A16">
        <v>13</v>
      </c>
      <c r="C16" t="s">
        <v>500</v>
      </c>
      <c r="D16" s="1" t="s">
        <v>444</v>
      </c>
      <c r="E16" t="s">
        <v>262</v>
      </c>
      <c r="F16" t="s">
        <v>261</v>
      </c>
      <c r="G16" s="7" t="s">
        <v>4</v>
      </c>
      <c r="J16" s="22"/>
      <c r="L16">
        <v>727</v>
      </c>
      <c r="M16">
        <v>586</v>
      </c>
      <c r="O16">
        <v>250</v>
      </c>
      <c r="P16">
        <v>683</v>
      </c>
      <c r="R16">
        <f>H16+I16+K16+L16+M16+N16+O16+P16+Q16</f>
        <v>2246</v>
      </c>
      <c r="S16">
        <f>H16+I16+K16+L16+M16+N16+O16+P16+Q16</f>
        <v>2246</v>
      </c>
    </row>
    <row r="17" spans="1:19" ht="12.75">
      <c r="A17">
        <v>14</v>
      </c>
      <c r="B17" t="s">
        <v>739</v>
      </c>
      <c r="C17" t="s">
        <v>464</v>
      </c>
      <c r="D17" s="1" t="s">
        <v>465</v>
      </c>
      <c r="E17" t="s">
        <v>464</v>
      </c>
      <c r="F17" t="s">
        <v>466</v>
      </c>
      <c r="G17" s="7" t="s">
        <v>4</v>
      </c>
      <c r="J17" s="22"/>
      <c r="K17">
        <v>913</v>
      </c>
      <c r="L17">
        <v>1000</v>
      </c>
      <c r="R17">
        <f>H17+I17+K17+L17+M17+N17+O17+P17+Q17</f>
        <v>1913</v>
      </c>
      <c r="S17">
        <f>H17+I17+K17+L17+M17+N17+O17+P17+Q17</f>
        <v>1913</v>
      </c>
    </row>
    <row r="18" spans="1:19" ht="12.75">
      <c r="A18">
        <v>15</v>
      </c>
      <c r="C18" t="s">
        <v>617</v>
      </c>
      <c r="D18" t="s">
        <v>675</v>
      </c>
      <c r="E18" t="s">
        <v>676</v>
      </c>
      <c r="F18" t="s">
        <v>622</v>
      </c>
      <c r="G18" s="7" t="s">
        <v>12</v>
      </c>
      <c r="J18" s="22"/>
      <c r="O18">
        <v>613</v>
      </c>
      <c r="P18">
        <v>596</v>
      </c>
      <c r="Q18">
        <v>618</v>
      </c>
      <c r="R18">
        <f>H18+I18+K18+L18+M18+N18+O18+P18+Q18</f>
        <v>1827</v>
      </c>
      <c r="S18">
        <f>H18+I18+K18+L18+M18+N18+O18+P18+Q18</f>
        <v>1827</v>
      </c>
    </row>
    <row r="19" spans="1:19" ht="12.75">
      <c r="A19">
        <v>16</v>
      </c>
      <c r="C19" s="9" t="s">
        <v>279</v>
      </c>
      <c r="D19" s="1" t="s">
        <v>280</v>
      </c>
      <c r="E19" s="9" t="s">
        <v>281</v>
      </c>
      <c r="F19" t="s">
        <v>28</v>
      </c>
      <c r="G19" t="s">
        <v>38</v>
      </c>
      <c r="H19">
        <v>538</v>
      </c>
      <c r="J19" s="22"/>
      <c r="K19">
        <v>250</v>
      </c>
      <c r="L19">
        <v>754</v>
      </c>
      <c r="R19">
        <f>H19+I19+K19+L19+M19+N19+O19+P19+Q19</f>
        <v>1542</v>
      </c>
      <c r="S19">
        <f>H19+I19+K19+L19+M19+N19+O19+P19+Q19</f>
        <v>1542</v>
      </c>
    </row>
    <row r="20" spans="1:19" ht="12.75">
      <c r="A20">
        <v>17</v>
      </c>
      <c r="C20" t="s">
        <v>672</v>
      </c>
      <c r="D20" t="s">
        <v>612</v>
      </c>
      <c r="E20" t="s">
        <v>673</v>
      </c>
      <c r="F20" t="s">
        <v>674</v>
      </c>
      <c r="G20" s="7" t="s">
        <v>12</v>
      </c>
      <c r="J20" s="22"/>
      <c r="O20">
        <v>728</v>
      </c>
      <c r="P20">
        <v>716</v>
      </c>
      <c r="R20">
        <f>H20+I20+K20+L20+M20+N20+O20+P20+Q20</f>
        <v>1444</v>
      </c>
      <c r="S20">
        <f>H20+I20+K20+L20+M20+N20+O20+P20+Q20</f>
        <v>1444</v>
      </c>
    </row>
    <row r="21" spans="1:19" ht="12.75">
      <c r="A21">
        <v>18</v>
      </c>
      <c r="C21" t="s">
        <v>243</v>
      </c>
      <c r="D21" s="1" t="s">
        <v>244</v>
      </c>
      <c r="E21" t="s">
        <v>246</v>
      </c>
      <c r="F21" t="s">
        <v>245</v>
      </c>
      <c r="H21">
        <v>823</v>
      </c>
      <c r="I21">
        <v>542</v>
      </c>
      <c r="J21" s="22"/>
      <c r="R21">
        <f>H21+I21+K21+L21+M21+N21+O21+P21+Q21</f>
        <v>1365</v>
      </c>
      <c r="S21">
        <f>H21+I21+K21+L21+M21+N21+O21+P21+Q21</f>
        <v>1365</v>
      </c>
    </row>
    <row r="22" spans="1:19" ht="12.75">
      <c r="A22">
        <v>19</v>
      </c>
      <c r="B22" t="s">
        <v>739</v>
      </c>
      <c r="C22" t="s">
        <v>542</v>
      </c>
      <c r="D22" t="s">
        <v>586</v>
      </c>
      <c r="E22" t="s">
        <v>587</v>
      </c>
      <c r="F22" t="s">
        <v>472</v>
      </c>
      <c r="G22" s="7" t="s">
        <v>794</v>
      </c>
      <c r="J22" s="22"/>
      <c r="N22">
        <v>525</v>
      </c>
      <c r="P22">
        <v>401</v>
      </c>
      <c r="Q22">
        <v>364</v>
      </c>
      <c r="R22">
        <f>H22+I22+K22+L22+M22+N22+O22+P22+Q22</f>
        <v>1290</v>
      </c>
      <c r="S22">
        <f>H22+I22+K22+L22+M22+N22+O22+P22+Q22</f>
        <v>1290</v>
      </c>
    </row>
    <row r="23" spans="1:19" ht="12.75">
      <c r="A23">
        <v>20</v>
      </c>
      <c r="C23" t="s">
        <v>461</v>
      </c>
      <c r="D23" s="1" t="s">
        <v>429</v>
      </c>
      <c r="E23" t="s">
        <v>462</v>
      </c>
      <c r="F23" t="s">
        <v>687</v>
      </c>
      <c r="G23" s="7" t="s">
        <v>12</v>
      </c>
      <c r="J23" s="22"/>
      <c r="K23">
        <v>447</v>
      </c>
      <c r="O23">
        <v>670</v>
      </c>
      <c r="R23">
        <f>H23+I23+K23+L23+M23+N23+O23+P23+Q23</f>
        <v>1117</v>
      </c>
      <c r="S23">
        <f>H23+I23+K23+L23+M23+N23+O23+P23+Q23</f>
        <v>1117</v>
      </c>
    </row>
    <row r="24" spans="1:19" ht="12.75">
      <c r="A24">
        <v>21</v>
      </c>
      <c r="B24" t="s">
        <v>739</v>
      </c>
      <c r="C24" t="s">
        <v>387</v>
      </c>
      <c r="D24" s="1" t="s">
        <v>345</v>
      </c>
      <c r="E24" t="s">
        <v>387</v>
      </c>
      <c r="F24" t="s">
        <v>86</v>
      </c>
      <c r="G24" s="7" t="s">
        <v>4</v>
      </c>
      <c r="I24">
        <v>827</v>
      </c>
      <c r="J24" s="22"/>
      <c r="K24">
        <v>250</v>
      </c>
      <c r="R24">
        <f>H24+I24+K24+L24+M24+N24+O24+P24+Q24</f>
        <v>1077</v>
      </c>
      <c r="S24">
        <f>H24+I24+K24+L24+M24+N24+O24+P24+Q24</f>
        <v>1077</v>
      </c>
    </row>
    <row r="25" spans="1:19" ht="12.75">
      <c r="A25">
        <v>22</v>
      </c>
      <c r="B25" t="s">
        <v>739</v>
      </c>
      <c r="C25" t="s">
        <v>253</v>
      </c>
      <c r="D25" s="1" t="s">
        <v>254</v>
      </c>
      <c r="E25" t="s">
        <v>255</v>
      </c>
      <c r="F25" t="s">
        <v>105</v>
      </c>
      <c r="G25" s="7" t="s">
        <v>4</v>
      </c>
      <c r="H25">
        <v>753</v>
      </c>
      <c r="J25" s="22"/>
      <c r="M25">
        <v>250</v>
      </c>
      <c r="R25">
        <f>H25+I25+K25+L25+M25+N25+O25+P25+Q25</f>
        <v>1003</v>
      </c>
      <c r="S25">
        <f>H25+I25+K25+L25+M25+N25+O25+P25+Q25</f>
        <v>1003</v>
      </c>
    </row>
    <row r="26" spans="1:19" ht="12.75">
      <c r="A26">
        <v>23</v>
      </c>
      <c r="B26" t="s">
        <v>739</v>
      </c>
      <c r="C26" t="s">
        <v>263</v>
      </c>
      <c r="D26" s="1" t="s">
        <v>264</v>
      </c>
      <c r="E26" t="s">
        <v>182</v>
      </c>
      <c r="F26" t="s">
        <v>265</v>
      </c>
      <c r="G26" s="7" t="s">
        <v>4</v>
      </c>
      <c r="H26">
        <v>615</v>
      </c>
      <c r="J26" s="22"/>
      <c r="K26">
        <v>253</v>
      </c>
      <c r="R26">
        <f>H26+I26+K26+L26+M26+N26+O26+P26+Q26</f>
        <v>868</v>
      </c>
      <c r="S26">
        <f>H26+I26+K26+L26+M26+N26+O26+P26+Q26</f>
        <v>868</v>
      </c>
    </row>
    <row r="27" spans="1:19" ht="12.75">
      <c r="A27">
        <v>24</v>
      </c>
      <c r="C27" t="s">
        <v>241</v>
      </c>
      <c r="D27" s="1" t="s">
        <v>16</v>
      </c>
      <c r="E27" t="s">
        <v>242</v>
      </c>
      <c r="F27" t="s">
        <v>91</v>
      </c>
      <c r="H27">
        <v>867</v>
      </c>
      <c r="J27" s="22"/>
      <c r="R27">
        <f>H27+I27+K27+L27+M27+N27+O27+P27+Q27</f>
        <v>867</v>
      </c>
      <c r="S27">
        <f>H27+I27+K27+L27+M27+N27+O27+P27+Q27</f>
        <v>867</v>
      </c>
    </row>
    <row r="28" spans="1:19" ht="12.75">
      <c r="A28">
        <v>25</v>
      </c>
      <c r="B28" t="s">
        <v>739</v>
      </c>
      <c r="C28" t="s">
        <v>182</v>
      </c>
      <c r="D28" t="s">
        <v>411</v>
      </c>
      <c r="E28" t="s">
        <v>169</v>
      </c>
      <c r="F28" t="s">
        <v>442</v>
      </c>
      <c r="G28" s="7" t="s">
        <v>4</v>
      </c>
      <c r="J28" s="22"/>
      <c r="N28">
        <v>858</v>
      </c>
      <c r="R28">
        <f>H28+I28+K28+L28+M28+N28+O28+P28+Q28</f>
        <v>858</v>
      </c>
      <c r="S28">
        <f>H28+I28+K28+L28+M28+N28+O28+P28+Q28</f>
        <v>858</v>
      </c>
    </row>
    <row r="29" spans="1:19" ht="12.75">
      <c r="A29">
        <v>26</v>
      </c>
      <c r="C29" t="s">
        <v>247</v>
      </c>
      <c r="D29" s="1" t="s">
        <v>248</v>
      </c>
      <c r="E29" t="s">
        <v>250</v>
      </c>
      <c r="F29" t="s">
        <v>249</v>
      </c>
      <c r="H29">
        <v>793</v>
      </c>
      <c r="J29" s="22"/>
      <c r="R29">
        <f>H29+I29+K29+L29+M29+N29+O29+P29+Q29</f>
        <v>793</v>
      </c>
      <c r="S29">
        <f>H29+I29+K29+L29+M29+N29+O29+P29+Q29</f>
        <v>793</v>
      </c>
    </row>
    <row r="30" spans="1:19" ht="12.75">
      <c r="A30">
        <v>27</v>
      </c>
      <c r="C30" t="s">
        <v>583</v>
      </c>
      <c r="D30" t="s">
        <v>584</v>
      </c>
      <c r="E30" t="s">
        <v>585</v>
      </c>
      <c r="F30" t="s">
        <v>449</v>
      </c>
      <c r="G30" t="s">
        <v>552</v>
      </c>
      <c r="J30" s="22"/>
      <c r="N30">
        <v>693</v>
      </c>
      <c r="R30">
        <f>H30+I30+K30+L30+M30+N30+O30+P30+Q30</f>
        <v>693</v>
      </c>
      <c r="S30">
        <f>H30+I30+K30+L30+M30+N30+O30+P30+Q30</f>
        <v>693</v>
      </c>
    </row>
    <row r="31" spans="1:19" ht="12.75">
      <c r="A31">
        <v>28</v>
      </c>
      <c r="C31" t="s">
        <v>501</v>
      </c>
      <c r="D31" s="1" t="s">
        <v>150</v>
      </c>
      <c r="E31" t="s">
        <v>502</v>
      </c>
      <c r="F31" t="s">
        <v>503</v>
      </c>
      <c r="G31" s="7" t="s">
        <v>63</v>
      </c>
      <c r="J31" s="22"/>
      <c r="L31">
        <v>659</v>
      </c>
      <c r="R31">
        <f>H31+I31+K31+L31+M31+N31+O31+P31+Q31</f>
        <v>659</v>
      </c>
      <c r="S31">
        <f>H31+I31+K31+L31+M31+N31+O31+P31+Q31</f>
        <v>659</v>
      </c>
    </row>
    <row r="32" spans="1:19" ht="12.75">
      <c r="A32">
        <v>29</v>
      </c>
      <c r="C32" t="s">
        <v>504</v>
      </c>
      <c r="D32" t="s">
        <v>452</v>
      </c>
      <c r="E32" t="s">
        <v>504</v>
      </c>
      <c r="F32" t="s">
        <v>505</v>
      </c>
      <c r="J32" s="22"/>
      <c r="L32">
        <v>640</v>
      </c>
      <c r="R32">
        <f>H32+I32+K32+L32+M32+N32+O32+P32+Q32</f>
        <v>640</v>
      </c>
      <c r="S32">
        <f>H32+I32+K32+L32+M32+N32+O32+P32+Q32</f>
        <v>640</v>
      </c>
    </row>
    <row r="33" spans="1:19" ht="12.75">
      <c r="A33">
        <v>30</v>
      </c>
      <c r="C33" t="s">
        <v>260</v>
      </c>
      <c r="D33" s="1" t="s">
        <v>8</v>
      </c>
      <c r="E33" t="s">
        <v>262</v>
      </c>
      <c r="F33" t="s">
        <v>261</v>
      </c>
      <c r="G33" s="7" t="s">
        <v>4</v>
      </c>
      <c r="H33">
        <v>621</v>
      </c>
      <c r="J33" s="22"/>
      <c r="R33">
        <f>H33+I33+K33+L33+M33+N33+O33+P33+Q33</f>
        <v>621</v>
      </c>
      <c r="S33">
        <f>H33+I33+K33+L33+M33+N33+O33+P33+Q33</f>
        <v>621</v>
      </c>
    </row>
    <row r="34" spans="1:19" ht="12.75">
      <c r="A34">
        <v>31</v>
      </c>
      <c r="C34" t="s">
        <v>702</v>
      </c>
      <c r="D34" t="s">
        <v>703</v>
      </c>
      <c r="E34" t="s">
        <v>704</v>
      </c>
      <c r="F34" t="s">
        <v>601</v>
      </c>
      <c r="G34" s="7" t="s">
        <v>698</v>
      </c>
      <c r="J34" s="22"/>
      <c r="P34">
        <v>620</v>
      </c>
      <c r="R34">
        <f>H34+I34+K34+L34+M34+N34+O34+P34+Q34</f>
        <v>620</v>
      </c>
      <c r="S34">
        <f>H34+I34+K34+L34+M34+N34+O34+P34+Q34</f>
        <v>620</v>
      </c>
    </row>
    <row r="35" spans="1:19" ht="12.75">
      <c r="A35">
        <v>32</v>
      </c>
      <c r="C35" t="s">
        <v>388</v>
      </c>
      <c r="D35" s="1" t="s">
        <v>389</v>
      </c>
      <c r="E35" t="s">
        <v>390</v>
      </c>
      <c r="F35" t="s">
        <v>391</v>
      </c>
      <c r="I35">
        <v>618</v>
      </c>
      <c r="J35" s="22"/>
      <c r="R35">
        <f>H35+I35+K35+L35+M35+N35+O35+P35+Q35</f>
        <v>618</v>
      </c>
      <c r="S35">
        <f>H35+I35+K35+L35+M35+N35+O35+P35+Q35</f>
        <v>618</v>
      </c>
    </row>
    <row r="36" spans="1:19" ht="12.75">
      <c r="A36">
        <v>33</v>
      </c>
      <c r="C36" t="s">
        <v>694</v>
      </c>
      <c r="D36" t="s">
        <v>695</v>
      </c>
      <c r="E36" t="s">
        <v>696</v>
      </c>
      <c r="F36" t="s">
        <v>697</v>
      </c>
      <c r="G36" s="7" t="s">
        <v>698</v>
      </c>
      <c r="J36" s="22"/>
      <c r="P36">
        <v>600</v>
      </c>
      <c r="R36">
        <f>H36+I36+K36+L36+M36+N36+O36+P36+Q36</f>
        <v>600</v>
      </c>
      <c r="S36">
        <f>H36+I36+K36+L36+M36+N36+O36+P36+Q36</f>
        <v>600</v>
      </c>
    </row>
    <row r="37" spans="1:19" ht="12.75">
      <c r="A37">
        <v>34</v>
      </c>
      <c r="C37" t="s">
        <v>540</v>
      </c>
      <c r="D37" s="1" t="s">
        <v>753</v>
      </c>
      <c r="E37" s="9" t="s">
        <v>281</v>
      </c>
      <c r="F37" t="s">
        <v>28</v>
      </c>
      <c r="G37" t="s">
        <v>38</v>
      </c>
      <c r="J37" s="22"/>
      <c r="Q37">
        <v>580</v>
      </c>
      <c r="R37">
        <f>H37+I37+K37+L37+M37+N37+O37+P37+Q37</f>
        <v>580</v>
      </c>
      <c r="S37">
        <f>H37+I37+K37+L37+M37+N37+O37+P37+Q37</f>
        <v>580</v>
      </c>
    </row>
    <row r="38" spans="1:19" ht="12.75">
      <c r="A38">
        <v>35</v>
      </c>
      <c r="C38" t="s">
        <v>392</v>
      </c>
      <c r="D38" s="1" t="s">
        <v>393</v>
      </c>
      <c r="E38" t="s">
        <v>394</v>
      </c>
      <c r="F38" t="s">
        <v>395</v>
      </c>
      <c r="G38" s="7" t="s">
        <v>12</v>
      </c>
      <c r="I38">
        <v>580</v>
      </c>
      <c r="J38" s="22"/>
      <c r="R38">
        <f>H38+I38+K38+L38+M38+N38+O38+P38+Q38</f>
        <v>580</v>
      </c>
      <c r="S38">
        <f>H38+I38+K38+L38+M38+N38+O38+P38+Q38</f>
        <v>580</v>
      </c>
    </row>
    <row r="39" spans="1:19" ht="12.75">
      <c r="A39">
        <v>36</v>
      </c>
      <c r="C39" t="s">
        <v>396</v>
      </c>
      <c r="D39" s="1" t="s">
        <v>397</v>
      </c>
      <c r="E39" t="s">
        <v>398</v>
      </c>
      <c r="F39" t="s">
        <v>86</v>
      </c>
      <c r="I39">
        <v>542</v>
      </c>
      <c r="J39" s="22"/>
      <c r="R39">
        <f>H39+I39+K39+L39+M39+N39+O39+P39+Q39</f>
        <v>542</v>
      </c>
      <c r="S39">
        <f>H39+I39+K39+L39+M39+N39+O39+P39+Q39</f>
        <v>542</v>
      </c>
    </row>
    <row r="40" spans="1:19" ht="12.75">
      <c r="A40">
        <v>37</v>
      </c>
      <c r="C40" t="s">
        <v>506</v>
      </c>
      <c r="D40" s="1" t="s">
        <v>507</v>
      </c>
      <c r="E40" t="s">
        <v>508</v>
      </c>
      <c r="F40" t="s">
        <v>276</v>
      </c>
      <c r="G40" s="7" t="s">
        <v>509</v>
      </c>
      <c r="J40" s="22"/>
      <c r="L40">
        <v>526</v>
      </c>
      <c r="R40">
        <f>H40+I40+K40+L40+M40+N40+O40+P40+Q40</f>
        <v>526</v>
      </c>
      <c r="S40">
        <f>H40+I40+K40+L40+M40+N40+O40+P40+Q40</f>
        <v>526</v>
      </c>
    </row>
    <row r="41" spans="1:19" ht="12.75">
      <c r="A41">
        <v>38</v>
      </c>
      <c r="C41" t="s">
        <v>685</v>
      </c>
      <c r="D41" t="s">
        <v>647</v>
      </c>
      <c r="E41" t="s">
        <v>394</v>
      </c>
      <c r="F41" t="s">
        <v>395</v>
      </c>
      <c r="G41" s="7" t="s">
        <v>12</v>
      </c>
      <c r="J41" s="22"/>
      <c r="P41">
        <v>524</v>
      </c>
      <c r="R41">
        <f>H41+I41+K41+L41+M41+N41+O41+P41+Q41</f>
        <v>524</v>
      </c>
      <c r="S41">
        <f>H41+I41+K41+L41+M41+N41+O41+P41+Q41</f>
        <v>524</v>
      </c>
    </row>
    <row r="42" spans="1:19" ht="12.75">
      <c r="A42">
        <v>39</v>
      </c>
      <c r="C42" t="s">
        <v>510</v>
      </c>
      <c r="D42" s="1" t="s">
        <v>429</v>
      </c>
      <c r="E42" t="s">
        <v>511</v>
      </c>
      <c r="F42" t="s">
        <v>357</v>
      </c>
      <c r="J42" s="22"/>
      <c r="L42">
        <v>506</v>
      </c>
      <c r="R42">
        <f>H42+I42+K42+L42+M42+N42+O42+P42+Q42</f>
        <v>506</v>
      </c>
      <c r="S42">
        <f>H42+I42+K42+L42+M42+N42+O42+P42+Q42</f>
        <v>506</v>
      </c>
    </row>
    <row r="43" spans="1:19" ht="12.75">
      <c r="A43">
        <v>40</v>
      </c>
      <c r="C43" t="s">
        <v>540</v>
      </c>
      <c r="D43" t="s">
        <v>81</v>
      </c>
      <c r="E43" s="9" t="s">
        <v>281</v>
      </c>
      <c r="F43" t="s">
        <v>28</v>
      </c>
      <c r="G43" t="s">
        <v>38</v>
      </c>
      <c r="J43" s="22"/>
      <c r="M43">
        <v>484</v>
      </c>
      <c r="R43">
        <f>H43+I43+K43+L43+M43+N43+O43+P43+Q43</f>
        <v>484</v>
      </c>
      <c r="S43">
        <f>H43+I43+K43+L43+M43+N43+O43+P43+Q43</f>
        <v>484</v>
      </c>
    </row>
    <row r="44" spans="1:19" ht="12.75">
      <c r="A44">
        <v>41</v>
      </c>
      <c r="C44" t="s">
        <v>721</v>
      </c>
      <c r="D44" t="s">
        <v>725</v>
      </c>
      <c r="E44" t="s">
        <v>721</v>
      </c>
      <c r="F44" t="s">
        <v>726</v>
      </c>
      <c r="G44" t="s">
        <v>12</v>
      </c>
      <c r="J44" s="22"/>
      <c r="P44">
        <v>470</v>
      </c>
      <c r="R44">
        <f>H44+I44+K44+L44+M44+N44+O44+P44+Q44</f>
        <v>470</v>
      </c>
      <c r="S44">
        <f>H44+I44+K44+L44+M44+N44+O44+P44+Q44</f>
        <v>470</v>
      </c>
    </row>
    <row r="45" spans="1:19" ht="12.75">
      <c r="A45">
        <v>42</v>
      </c>
      <c r="C45" t="s">
        <v>512</v>
      </c>
      <c r="D45" s="1" t="s">
        <v>313</v>
      </c>
      <c r="E45" t="s">
        <v>512</v>
      </c>
      <c r="F45" t="s">
        <v>513</v>
      </c>
      <c r="J45" s="22"/>
      <c r="L45">
        <v>459</v>
      </c>
      <c r="R45">
        <f>H45+I45+K45+L45+M45+N45+O45+P45+Q45</f>
        <v>459</v>
      </c>
      <c r="S45">
        <f>H45+I45+K45+L45+M45+N45+O45+P45+Q45</f>
        <v>459</v>
      </c>
    </row>
    <row r="46" spans="1:19" ht="12.75">
      <c r="A46">
        <v>43</v>
      </c>
      <c r="C46" t="s">
        <v>681</v>
      </c>
      <c r="D46" t="s">
        <v>682</v>
      </c>
      <c r="E46" t="s">
        <v>683</v>
      </c>
      <c r="F46" t="s">
        <v>684</v>
      </c>
      <c r="G46" s="7" t="s">
        <v>12</v>
      </c>
      <c r="J46" s="22"/>
      <c r="O46">
        <v>459</v>
      </c>
      <c r="R46">
        <f>H46+I46+K46+L46+M46+N46+O46+P46+Q46</f>
        <v>459</v>
      </c>
      <c r="S46">
        <f>H46+I46+K46+L46+M46+N46+O46+P46+Q46</f>
        <v>459</v>
      </c>
    </row>
    <row r="47" spans="1:19" ht="12.75">
      <c r="A47">
        <v>44</v>
      </c>
      <c r="C47" t="s">
        <v>730</v>
      </c>
      <c r="D47" t="s">
        <v>731</v>
      </c>
      <c r="E47" t="s">
        <v>727</v>
      </c>
      <c r="F47" t="s">
        <v>732</v>
      </c>
      <c r="J47" s="22"/>
      <c r="P47">
        <v>446</v>
      </c>
      <c r="R47">
        <f>H47+I47+K47+L47+M47+N47+O47+P47+Q47</f>
        <v>446</v>
      </c>
      <c r="S47">
        <f>H47+I47+K47+L47+M47+N47+O47+P47+Q47</f>
        <v>446</v>
      </c>
    </row>
    <row r="48" spans="1:19" ht="12.75">
      <c r="A48">
        <v>45</v>
      </c>
      <c r="C48" t="s">
        <v>710</v>
      </c>
      <c r="D48" t="s">
        <v>711</v>
      </c>
      <c r="E48" t="s">
        <v>511</v>
      </c>
      <c r="F48" t="s">
        <v>357</v>
      </c>
      <c r="G48"/>
      <c r="J48" s="22"/>
      <c r="P48">
        <v>419</v>
      </c>
      <c r="R48">
        <f>H48+I48+K48+L48+M48+N48+O48+P48+Q48</f>
        <v>419</v>
      </c>
      <c r="S48">
        <f>H48+I48+K48+L48+M48+N48+O48+P48+Q48</f>
        <v>419</v>
      </c>
    </row>
    <row r="49" spans="1:19" ht="12.75">
      <c r="A49">
        <v>46</v>
      </c>
      <c r="C49" t="s">
        <v>712</v>
      </c>
      <c r="D49" t="s">
        <v>713</v>
      </c>
      <c r="E49" t="s">
        <v>712</v>
      </c>
      <c r="F49" t="s">
        <v>714</v>
      </c>
      <c r="G49"/>
      <c r="J49" s="22"/>
      <c r="P49">
        <v>409</v>
      </c>
      <c r="R49">
        <f>H49+I49+K49+L49+M49+N49+O49+P49+Q49</f>
        <v>409</v>
      </c>
      <c r="S49">
        <f>H49+I49+K49+L49+M49+N49+O49+P49+Q49</f>
        <v>409</v>
      </c>
    </row>
    <row r="50" spans="1:19" ht="12.75">
      <c r="A50">
        <v>47</v>
      </c>
      <c r="C50" t="s">
        <v>392</v>
      </c>
      <c r="D50" s="1" t="s">
        <v>393</v>
      </c>
      <c r="E50" t="s">
        <v>667</v>
      </c>
      <c r="F50" t="s">
        <v>686</v>
      </c>
      <c r="G50" s="7" t="s">
        <v>12</v>
      </c>
      <c r="J50" s="22"/>
      <c r="P50">
        <v>392</v>
      </c>
      <c r="R50">
        <f>H50+I50+K50+L50+M50+N50+O50+P50+Q50</f>
        <v>392</v>
      </c>
      <c r="S50">
        <f>H50+I50+K50+L50+M50+N50+O50+P50+Q50</f>
        <v>392</v>
      </c>
    </row>
    <row r="51" spans="1:19" ht="12.75">
      <c r="A51">
        <v>48</v>
      </c>
      <c r="C51" t="s">
        <v>715</v>
      </c>
      <c r="D51" t="s">
        <v>718</v>
      </c>
      <c r="E51" t="s">
        <v>715</v>
      </c>
      <c r="F51" t="s">
        <v>719</v>
      </c>
      <c r="J51" s="22"/>
      <c r="P51">
        <v>387</v>
      </c>
      <c r="R51">
        <f>H51+I51+K51+L51+M51+N51+O51+P51+Q51</f>
        <v>387</v>
      </c>
      <c r="S51">
        <f>H51+I51+K51+L51+M51+N51+O51+P51+Q51</f>
        <v>387</v>
      </c>
    </row>
    <row r="52" spans="1:19" ht="12.75">
      <c r="A52">
        <v>49</v>
      </c>
      <c r="C52" t="s">
        <v>754</v>
      </c>
      <c r="D52" s="1" t="s">
        <v>755</v>
      </c>
      <c r="E52" t="s">
        <v>756</v>
      </c>
      <c r="F52" t="s">
        <v>757</v>
      </c>
      <c r="J52" s="22"/>
      <c r="Q52">
        <v>385</v>
      </c>
      <c r="R52">
        <f>H52+I52+K52+L52+M52+N52+O52+P52+Q52</f>
        <v>385</v>
      </c>
      <c r="S52">
        <f>H52+I52+K52+L52+M52+N52+O52+P52+Q52</f>
        <v>385</v>
      </c>
    </row>
    <row r="53" spans="1:19" ht="12.75">
      <c r="A53">
        <v>50</v>
      </c>
      <c r="C53" t="s">
        <v>715</v>
      </c>
      <c r="D53" t="s">
        <v>716</v>
      </c>
      <c r="E53" t="s">
        <v>715</v>
      </c>
      <c r="F53" t="s">
        <v>717</v>
      </c>
      <c r="J53" s="22"/>
      <c r="P53">
        <v>367</v>
      </c>
      <c r="R53">
        <f>H53+I53+K53+L53+M53+N53+O53+P53+Q53</f>
        <v>367</v>
      </c>
      <c r="S53">
        <f>H53+I53+K53+L53+M53+N53+O53+P53+Q53</f>
        <v>367</v>
      </c>
    </row>
    <row r="54" spans="1:19" ht="12.75">
      <c r="A54">
        <v>51</v>
      </c>
      <c r="C54" t="s">
        <v>721</v>
      </c>
      <c r="D54" t="s">
        <v>722</v>
      </c>
      <c r="E54" t="s">
        <v>723</v>
      </c>
      <c r="F54" t="s">
        <v>724</v>
      </c>
      <c r="G54" t="s">
        <v>12</v>
      </c>
      <c r="J54" s="22"/>
      <c r="P54">
        <v>344</v>
      </c>
      <c r="R54">
        <f>H54+I54+K54+L54+M54+N54+O54+P54+Q54</f>
        <v>344</v>
      </c>
      <c r="S54">
        <f>H54+I54+K54+L54+M54+N54+O54+P54+Q54</f>
        <v>344</v>
      </c>
    </row>
    <row r="55" spans="1:19" ht="12.75">
      <c r="A55">
        <v>52</v>
      </c>
      <c r="C55" t="s">
        <v>727</v>
      </c>
      <c r="D55" t="s">
        <v>728</v>
      </c>
      <c r="E55" t="s">
        <v>727</v>
      </c>
      <c r="F55" t="s">
        <v>729</v>
      </c>
      <c r="J55" s="22"/>
      <c r="P55">
        <v>342</v>
      </c>
      <c r="R55">
        <f>H55+I55+K55+L55+M55+N55+O55+P55+Q55</f>
        <v>342</v>
      </c>
      <c r="S55">
        <f>H55+I55+K55+L55+M55+N55+O55+P55+Q55</f>
        <v>342</v>
      </c>
    </row>
    <row r="56" spans="1:19" ht="12.75">
      <c r="A56">
        <v>53</v>
      </c>
      <c r="C56" t="s">
        <v>720</v>
      </c>
      <c r="D56" t="s">
        <v>596</v>
      </c>
      <c r="E56" t="s">
        <v>720</v>
      </c>
      <c r="F56" t="s">
        <v>604</v>
      </c>
      <c r="J56" s="22"/>
      <c r="P56">
        <v>333</v>
      </c>
      <c r="R56">
        <f>H56+I56+K56+L56+M56+N56+O56+P56+Q56</f>
        <v>333</v>
      </c>
      <c r="S56">
        <f>H56+I56+K56+L56+M56+N56+O56+P56+Q56</f>
        <v>333</v>
      </c>
    </row>
    <row r="57" spans="1:19" ht="12.75">
      <c r="A57">
        <v>54</v>
      </c>
      <c r="C57" t="s">
        <v>690</v>
      </c>
      <c r="D57" t="s">
        <v>691</v>
      </c>
      <c r="E57" t="s">
        <v>692</v>
      </c>
      <c r="F57" t="s">
        <v>693</v>
      </c>
      <c r="J57" s="22"/>
      <c r="O57">
        <v>250</v>
      </c>
      <c r="R57">
        <f>H57+I57+K57+L57+M57+N57+O57+P57+Q57</f>
        <v>250</v>
      </c>
      <c r="S57">
        <f>H57+I57+K57+L57+M57+N57+O57+P57+Q57</f>
        <v>250</v>
      </c>
    </row>
    <row r="58" spans="1:19" ht="12.75">
      <c r="A58">
        <v>55</v>
      </c>
      <c r="C58" t="s">
        <v>699</v>
      </c>
      <c r="D58" t="s">
        <v>614</v>
      </c>
      <c r="E58" t="s">
        <v>700</v>
      </c>
      <c r="F58" t="s">
        <v>701</v>
      </c>
      <c r="G58" s="7" t="s">
        <v>12</v>
      </c>
      <c r="J58" s="22"/>
      <c r="P58">
        <v>250</v>
      </c>
      <c r="R58">
        <f>H58+I58+K58+L58+M58+N58+O58+P58+Q58</f>
        <v>250</v>
      </c>
      <c r="S58">
        <f>H58+I58+K58+L58+M58+N58+O58+P58+Q58</f>
        <v>250</v>
      </c>
    </row>
    <row r="59" spans="1:19" ht="12.75">
      <c r="A59">
        <v>56</v>
      </c>
      <c r="C59" t="s">
        <v>510</v>
      </c>
      <c r="D59" s="1" t="s">
        <v>429</v>
      </c>
      <c r="E59" t="s">
        <v>709</v>
      </c>
      <c r="F59" t="s">
        <v>657</v>
      </c>
      <c r="G59"/>
      <c r="J59" s="22"/>
      <c r="P59">
        <v>250</v>
      </c>
      <c r="R59">
        <f>H59+I59+K59+L59+M59+N59+O59+P59+Q59</f>
        <v>250</v>
      </c>
      <c r="S59">
        <f>H59+I59+K59+L59+M59+N59+O59+P59+Q59</f>
        <v>250</v>
      </c>
    </row>
    <row r="60" spans="1:19" ht="12.75">
      <c r="A60">
        <v>57</v>
      </c>
      <c r="C60" t="s">
        <v>400</v>
      </c>
      <c r="D60" s="1" t="s">
        <v>401</v>
      </c>
      <c r="E60" t="s">
        <v>402</v>
      </c>
      <c r="F60" t="s">
        <v>395</v>
      </c>
      <c r="G60" s="7" t="s">
        <v>4</v>
      </c>
      <c r="I60">
        <v>250</v>
      </c>
      <c r="J60" s="22"/>
      <c r="R60">
        <f>H60+I60+K60+L60+M60+N60+O60+P60+Q60</f>
        <v>250</v>
      </c>
      <c r="S60">
        <f>H60+I60+K60+L60+M60+N60+O60+P60+Q60</f>
        <v>250</v>
      </c>
    </row>
    <row r="61" spans="1:19" ht="12.75">
      <c r="A61">
        <v>58</v>
      </c>
      <c r="C61" t="s">
        <v>677</v>
      </c>
      <c r="D61" t="s">
        <v>678</v>
      </c>
      <c r="E61" t="s">
        <v>679</v>
      </c>
      <c r="F61" t="s">
        <v>680</v>
      </c>
      <c r="J61" s="22"/>
      <c r="P61">
        <v>250</v>
      </c>
      <c r="R61">
        <f>H61+I61+K61+L61+M61+N61+O61+P61+Q61</f>
        <v>250</v>
      </c>
      <c r="S61">
        <f>H61+I61+K61+L61+M61+N61+O61+P61+Q61</f>
        <v>250</v>
      </c>
    </row>
    <row r="62" spans="1:19" ht="12.75">
      <c r="A62">
        <v>59</v>
      </c>
      <c r="C62" t="s">
        <v>705</v>
      </c>
      <c r="D62" t="s">
        <v>706</v>
      </c>
      <c r="E62" t="s">
        <v>707</v>
      </c>
      <c r="F62" t="s">
        <v>708</v>
      </c>
      <c r="G62" s="7" t="s">
        <v>12</v>
      </c>
      <c r="J62" s="22"/>
      <c r="P62">
        <v>250</v>
      </c>
      <c r="R62">
        <f>H62+I62+K62+L62+M62+N62+O62+P62+Q62</f>
        <v>250</v>
      </c>
      <c r="S62">
        <f>H62+I62+K62+L62+M62+N62+O62+P62+Q62</f>
        <v>250</v>
      </c>
    </row>
    <row r="63" spans="1:19" ht="12.75">
      <c r="A63">
        <v>60</v>
      </c>
      <c r="C63" t="s">
        <v>253</v>
      </c>
      <c r="D63" s="1" t="s">
        <v>254</v>
      </c>
      <c r="E63" t="s">
        <v>56</v>
      </c>
      <c r="F63" t="s">
        <v>463</v>
      </c>
      <c r="G63" s="7" t="s">
        <v>4</v>
      </c>
      <c r="J63" s="22"/>
      <c r="K63">
        <v>250</v>
      </c>
      <c r="R63">
        <f>H63+I63+K63+L63+M63+N63+O63+P63+Q63</f>
        <v>250</v>
      </c>
      <c r="S63">
        <f>H63+I63+K63+L63+M63+N63+O63+P63+Q63</f>
        <v>250</v>
      </c>
    </row>
    <row r="64" spans="1:19" ht="12.75">
      <c r="A64">
        <v>61</v>
      </c>
      <c r="C64" t="s">
        <v>406</v>
      </c>
      <c r="D64" s="1" t="s">
        <v>407</v>
      </c>
      <c r="E64" t="s">
        <v>404</v>
      </c>
      <c r="F64" t="s">
        <v>408</v>
      </c>
      <c r="I64">
        <v>250</v>
      </c>
      <c r="J64" s="22"/>
      <c r="R64">
        <f>H64+I64+K64+L64+M64+N64+O64+P64+Q64</f>
        <v>250</v>
      </c>
      <c r="S64">
        <f>H64+I64+K64+L64+M64+N64+O64+P64+Q64</f>
        <v>250</v>
      </c>
    </row>
    <row r="65" spans="1:19" ht="12.75">
      <c r="A65">
        <v>62</v>
      </c>
      <c r="C65" t="s">
        <v>403</v>
      </c>
      <c r="D65" s="1" t="s">
        <v>59</v>
      </c>
      <c r="E65" t="s">
        <v>404</v>
      </c>
      <c r="F65" t="s">
        <v>405</v>
      </c>
      <c r="I65">
        <v>250</v>
      </c>
      <c r="J65" s="22"/>
      <c r="R65">
        <f>H65+I65+K65+L65+M65+N65+O65+P65+Q65</f>
        <v>250</v>
      </c>
      <c r="S65">
        <f>H65+I65+K65+L65+M65+N65+O65+P65+Q65</f>
        <v>250</v>
      </c>
    </row>
    <row r="66" spans="1:19" ht="12.75">
      <c r="A66">
        <v>63</v>
      </c>
      <c r="C66" t="s">
        <v>688</v>
      </c>
      <c r="D66" t="s">
        <v>689</v>
      </c>
      <c r="E66" t="s">
        <v>646</v>
      </c>
      <c r="F66" t="s">
        <v>647</v>
      </c>
      <c r="J66" s="22"/>
      <c r="O66">
        <v>222</v>
      </c>
      <c r="R66">
        <f>H66+I66+K66+L66+M66+N66+O66+P66+Q66</f>
        <v>222</v>
      </c>
      <c r="S66">
        <f>H66+I66+K66+L66+M66+N66+O66+P66+Q66</f>
        <v>222</v>
      </c>
    </row>
    <row r="68" spans="3:4" ht="12.75">
      <c r="C68" s="16" t="s">
        <v>519</v>
      </c>
      <c r="D68" s="16"/>
    </row>
    <row r="69" ht="12.75">
      <c r="C69" s="17" t="s">
        <v>515</v>
      </c>
    </row>
    <row r="70" spans="3:6" ht="12.75">
      <c r="C70" s="22" t="s">
        <v>734</v>
      </c>
      <c r="D70" s="22"/>
      <c r="E70" s="22"/>
      <c r="F70" s="22"/>
    </row>
    <row r="71" spans="3:6" ht="12.75">
      <c r="C71" s="26" t="s">
        <v>736</v>
      </c>
      <c r="D71" s="9"/>
      <c r="E71" s="9"/>
      <c r="F71" s="9"/>
    </row>
    <row r="72" spans="3:6" ht="12.75">
      <c r="C72" s="9"/>
      <c r="D72" s="9"/>
      <c r="E72" s="9"/>
      <c r="F72" s="9"/>
    </row>
    <row r="73" ht="12.75">
      <c r="C73" t="s">
        <v>516</v>
      </c>
    </row>
  </sheetData>
  <printOptions/>
  <pageMargins left="0.36" right="0.29" top="0.16" bottom="0.15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" sqref="G3"/>
    </sheetView>
  </sheetViews>
  <sheetFormatPr defaultColWidth="11.421875" defaultRowHeight="12.75"/>
  <cols>
    <col min="5" max="5" width="11.421875" style="7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Ramón y Cajal</cp:lastModifiedBy>
  <cp:lastPrinted>2009-10-25T14:17:10Z</cp:lastPrinted>
  <dcterms:created xsi:type="dcterms:W3CDTF">2009-05-19T16:28:45Z</dcterms:created>
  <dcterms:modified xsi:type="dcterms:W3CDTF">2009-12-29T12:13:25Z</dcterms:modified>
  <cp:category/>
  <cp:version/>
  <cp:contentType/>
  <cp:contentStatus/>
</cp:coreProperties>
</file>