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<sst xmlns="http://schemas.openxmlformats.org/spreadsheetml/2006/main" count="872" uniqueCount="416">
  <si>
    <t>H-E</t>
  </si>
  <si>
    <t>CATEGORIA</t>
  </si>
  <si>
    <t>NOMBRE 1</t>
  </si>
  <si>
    <t>NOMBRE 2</t>
  </si>
  <si>
    <t>CLUB</t>
  </si>
  <si>
    <t>CHOLIZ MUNIESA, SANTIAGO</t>
  </si>
  <si>
    <t>IBON</t>
  </si>
  <si>
    <t>ALGAS, JUAN IGNACIO</t>
  </si>
  <si>
    <t>CALAMOCHA</t>
  </si>
  <si>
    <t>SAZ ALCUBIERRE, ROBERTO</t>
  </si>
  <si>
    <t>IBON-GALAGAR</t>
  </si>
  <si>
    <t>GIMENO GIMENO, ALFONSO</t>
  </si>
  <si>
    <t>MARTIN REBOLLO, CARLOS</t>
  </si>
  <si>
    <t xml:space="preserve"> </t>
  </si>
  <si>
    <t>SAZ ALCUBIERRE, JAVIER</t>
  </si>
  <si>
    <t>SORIA MIGUEL, DAVID</t>
  </si>
  <si>
    <t>SANJUAN, JESUS</t>
  </si>
  <si>
    <t>FUSTER MUR, ALEJANDRO</t>
  </si>
  <si>
    <t>ALASTRUEY BENEDE, JESÚS</t>
  </si>
  <si>
    <t>PEÑA GUARA</t>
  </si>
  <si>
    <t>ARA TESA, JAVIER</t>
  </si>
  <si>
    <t>FERNANDEZ LOPEZ, JAVIER</t>
  </si>
  <si>
    <t>MONEGROS BTT</t>
  </si>
  <si>
    <t>CUEZVA RUBIO, DAVID</t>
  </si>
  <si>
    <t>RUBIO CARRASCO, MIGUEL</t>
  </si>
  <si>
    <t>MORENO GARCIA, RAFAEL</t>
  </si>
  <si>
    <t>CUCALON IRACHE, SENEN</t>
  </si>
  <si>
    <t>D-E</t>
  </si>
  <si>
    <t>GRANADA, LAURA</t>
  </si>
  <si>
    <t>SANJUAN, PAULA</t>
  </si>
  <si>
    <t>SANJUAN, ISABEL</t>
  </si>
  <si>
    <t>LORES AZNAR, JARA</t>
  </si>
  <si>
    <t>IND CORTA</t>
  </si>
  <si>
    <t>URMENTE ANDRES, MARTIN</t>
  </si>
  <si>
    <t>MENES RIOS, ARSENIO</t>
  </si>
  <si>
    <t>BARRIOS IBAÑEZ, CARLOS</t>
  </si>
  <si>
    <t>TORRES LOZANO, FERMIN</t>
  </si>
  <si>
    <t>ALARCON ARANDA, JUAN CARLOS</t>
  </si>
  <si>
    <t>SAIZ LAGA, EMILIO</t>
  </si>
  <si>
    <t>USON, JOSE LUIS</t>
  </si>
  <si>
    <t>CALVO GARCIA, JUAN CARLOS</t>
  </si>
  <si>
    <t>MONREAL</t>
  </si>
  <si>
    <t>ARROYO, VÍCTOR</t>
  </si>
  <si>
    <t>BOMBEROS</t>
  </si>
  <si>
    <t>ARROYO, PRIMITIVO</t>
  </si>
  <si>
    <t>BORAO, LADISLAO</t>
  </si>
  <si>
    <t>ABS MASC</t>
  </si>
  <si>
    <t>ABENIA SERON, MARIO</t>
  </si>
  <si>
    <t>URBANO SOLER, ANTONIO</t>
  </si>
  <si>
    <t>HERNANDEZ POLO, RAUL</t>
  </si>
  <si>
    <t>PASCUAL RUIZ, LUIS</t>
  </si>
  <si>
    <t>SALVADOR LOPEZ, DAVID</t>
  </si>
  <si>
    <t>GONZALO DIEZ, VICTOR</t>
  </si>
  <si>
    <t>VICENTE GARCIA, ANTONIO</t>
  </si>
  <si>
    <t>CALDERON, MIGUEL</t>
  </si>
  <si>
    <t>AGUADO, ANGEL</t>
  </si>
  <si>
    <t>JIMENEZ MARTINEZ, MANUEL</t>
  </si>
  <si>
    <t>JIMENEZ SANGALO, AITOR</t>
  </si>
  <si>
    <t>CAMPOS, MIGUEL ANGEL</t>
  </si>
  <si>
    <t>NUEZ, MYKOL</t>
  </si>
  <si>
    <t>CAU</t>
  </si>
  <si>
    <t>FERNANDEZ, ALBERTO</t>
  </si>
  <si>
    <t>CORCHON, JORGE</t>
  </si>
  <si>
    <t>OLIVAR</t>
  </si>
  <si>
    <t>LACAMARA, JAVIER</t>
  </si>
  <si>
    <t>TABUENCA, FLORENCIO</t>
  </si>
  <si>
    <t>GALAGAR</t>
  </si>
  <si>
    <t>BAIGORRI, JESUS</t>
  </si>
  <si>
    <t>BARRERA, JULIO</t>
  </si>
  <si>
    <t>TARAZONA</t>
  </si>
  <si>
    <t>SENANTE, MANUEL</t>
  </si>
  <si>
    <t>SALVAT, JUAN</t>
  </si>
  <si>
    <t>IND-IBON</t>
  </si>
  <si>
    <t>ABAD, ARMANDO</t>
  </si>
  <si>
    <t>DORADO, OSCAR</t>
  </si>
  <si>
    <t>DORADO, SERGIO</t>
  </si>
  <si>
    <t>POPULAR</t>
  </si>
  <si>
    <t>GARCIA PINA, ANTONIO</t>
  </si>
  <si>
    <t>MIXTA</t>
  </si>
  <si>
    <t>BARRERAS LAPORTA, VICTOR</t>
  </si>
  <si>
    <t>FLETA SORIANO, RAFAEL</t>
  </si>
  <si>
    <t>AZUARA</t>
  </si>
  <si>
    <t>ELVIRA SIMON, DAVID</t>
  </si>
  <si>
    <t>POVEDANO URES, JAVIER</t>
  </si>
  <si>
    <t>JUNCOSA OLIVERA, DANIEL</t>
  </si>
  <si>
    <t>SORIANO LATORRE, SERGIO</t>
  </si>
  <si>
    <t>BIELA RONCAL, JOSE</t>
  </si>
  <si>
    <t>GALVE SERRANO, Mº CARMEN</t>
  </si>
  <si>
    <t>VINACUA MARTIN, JAVIER</t>
  </si>
  <si>
    <t>ARAGUAT TORRES, NURIA</t>
  </si>
  <si>
    <t>SIERRA SANZ, FCO</t>
  </si>
  <si>
    <t>AINSA</t>
  </si>
  <si>
    <t>VETERANOS</t>
  </si>
  <si>
    <t>SIERRA AGUADO, ANDRES</t>
  </si>
  <si>
    <t>ALONSO, FERNANDO</t>
  </si>
  <si>
    <t>SORO, OSCAR</t>
  </si>
  <si>
    <t>CAMON JULIAN, JAVIER</t>
  </si>
  <si>
    <t>LASALA RIBAS, JORGE</t>
  </si>
  <si>
    <t>LANUZA FANLO, ANA</t>
  </si>
  <si>
    <t>MANAUTA ROYO, VICTOR</t>
  </si>
  <si>
    <t>GARCIA CANO, MANUEL</t>
  </si>
  <si>
    <t>VIÑALS MARIÑOSA, RAUL</t>
  </si>
  <si>
    <t>VIÑALS YUFERA, VICTOR</t>
  </si>
  <si>
    <t>INICIACION</t>
  </si>
  <si>
    <t>ORTEGA ROMERO, MARIBEL</t>
  </si>
  <si>
    <t>JURADO CORBERA, FERNANDO</t>
  </si>
  <si>
    <t>ROMERO CAMACHO, MARISA</t>
  </si>
  <si>
    <t>JURADO ROMERO, ADRIAN</t>
  </si>
  <si>
    <t>JURADO ROMERO, ARTURO</t>
  </si>
  <si>
    <t>CERRO BADENAS, ALBA</t>
  </si>
  <si>
    <t>CERRO TORRICO, REYES</t>
  </si>
  <si>
    <t>BARCONS, DAVID</t>
  </si>
  <si>
    <t>BARCONS, XAVIER</t>
  </si>
  <si>
    <t>MORENO, ROSA</t>
  </si>
  <si>
    <t>NADAL, DANIEL</t>
  </si>
  <si>
    <t>BURGUETE, ALVARO</t>
  </si>
  <si>
    <t>BURGUETE, DOMINGO</t>
  </si>
  <si>
    <t>BELTRAN MARCO, BALTASAR</t>
  </si>
  <si>
    <t>BELTRAN MARCO, ENRIQUE</t>
  </si>
  <si>
    <t>HERRERA, ALFONSO</t>
  </si>
  <si>
    <t>BURGUETE, DIEGO</t>
  </si>
  <si>
    <t>PEREZ, JUAN PABLO</t>
  </si>
  <si>
    <t>VALERO, JOSE ANTONIO</t>
  </si>
  <si>
    <t>LOPEZ, CLAUDIA</t>
  </si>
  <si>
    <t>ARNAL, NIEVES</t>
  </si>
  <si>
    <t>MARIN SEBASTIAN, EMILIO</t>
  </si>
  <si>
    <t>WESTERMEYER YAGÜE, JUANA</t>
  </si>
  <si>
    <t>LAFARGA, OSCAR</t>
  </si>
  <si>
    <t>ALONSO, CARLOS</t>
  </si>
  <si>
    <t>ESTEBAN, ANGEL</t>
  </si>
  <si>
    <t>LOPEZ, MANUEL</t>
  </si>
  <si>
    <t>PIRINEOS</t>
  </si>
  <si>
    <t>HERNANDEZ, MARISA</t>
  </si>
  <si>
    <t>ORTEGA, NACHO</t>
  </si>
  <si>
    <t>CARDO, JORGE</t>
  </si>
  <si>
    <t>ZALAGARDA</t>
  </si>
  <si>
    <t>GONZALEZ, ANUN</t>
  </si>
  <si>
    <t>CARDO, DAVID</t>
  </si>
  <si>
    <t>GORGEMANS, SOPHIE</t>
  </si>
  <si>
    <t>RILLO, CONRADO</t>
  </si>
  <si>
    <t>ABENIA SEON, JOSE LUIS</t>
  </si>
  <si>
    <t>MATEO, JOSE MARIA</t>
  </si>
  <si>
    <t>ELVIRA, SERGIO</t>
  </si>
  <si>
    <t>IBON-INDEP</t>
  </si>
  <si>
    <t>CASAUS, FERNANDO</t>
  </si>
  <si>
    <t>SIERRA, PACO</t>
  </si>
  <si>
    <t>SOBRARBE</t>
  </si>
  <si>
    <t>ALASTRUEY, JESÚS</t>
  </si>
  <si>
    <t>LAFARGA, ALBERTO</t>
  </si>
  <si>
    <t>MARTÍN, NICOLÁS</t>
  </si>
  <si>
    <t>FERRER, ISRAEL</t>
  </si>
  <si>
    <t>FACI, CARLOS</t>
  </si>
  <si>
    <t>BARBASTRO</t>
  </si>
  <si>
    <t>CHELIZ, ANGEL</t>
  </si>
  <si>
    <t>MORGADES, ORIOL</t>
  </si>
  <si>
    <t>DEL RIO, JAVIER</t>
  </si>
  <si>
    <t>SAZA-TORNIL, MIGUEL</t>
  </si>
  <si>
    <t>ARNAL RUBIO, ANA</t>
  </si>
  <si>
    <t>IBÓN</t>
  </si>
  <si>
    <t>SANJUAN MARTÍN, RAQUEL</t>
  </si>
  <si>
    <t>SOLINIS, MARCO</t>
  </si>
  <si>
    <t>COSCULLUELA, J. ANTONIO</t>
  </si>
  <si>
    <t>PUEYO, ENRIQUE</t>
  </si>
  <si>
    <t>BERGUA, RAFAEL</t>
  </si>
  <si>
    <t>MATA, RUBEN</t>
  </si>
  <si>
    <t>GONZALO, VÍCTOR</t>
  </si>
  <si>
    <t>BERGUA, JOSE LUIS</t>
  </si>
  <si>
    <t>PAÑAR, BENJAMÍN</t>
  </si>
  <si>
    <t>ROBRES, ALBERTO</t>
  </si>
  <si>
    <t>CAMACHO, TONI</t>
  </si>
  <si>
    <t>COC</t>
  </si>
  <si>
    <t>RIVERA ORTÍN, JULIO</t>
  </si>
  <si>
    <t>NALDA, JESÚS</t>
  </si>
  <si>
    <t>RAMON CORED, MIGUEL</t>
  </si>
  <si>
    <t>GARCIA, JORGE</t>
  </si>
  <si>
    <t>VIÑALS, VÍCTOR</t>
  </si>
  <si>
    <t>CERDAN, ROSENDO</t>
  </si>
  <si>
    <t>VAL, LUIS ANGEL</t>
  </si>
  <si>
    <t>BERNAL, CHUSÉ</t>
  </si>
  <si>
    <t>PARMENTIER, SAMUEL</t>
  </si>
  <si>
    <t>PARMENTIER, MIL</t>
  </si>
  <si>
    <t>ALARCON, SAUL</t>
  </si>
  <si>
    <t>JURADO, FERNANDO</t>
  </si>
  <si>
    <t xml:space="preserve">  </t>
  </si>
  <si>
    <t>CAMON, AGUSTIN</t>
  </si>
  <si>
    <t>CAMON, LAURA</t>
  </si>
  <si>
    <t>RAMON, CARLOS</t>
  </si>
  <si>
    <t>RAMON, URBED</t>
  </si>
  <si>
    <t>GRACIA, ANGEL</t>
  </si>
  <si>
    <t>GRACIA, BRUIS</t>
  </si>
  <si>
    <t>OSTA, MERCEDES</t>
  </si>
  <si>
    <t>ESCOBEDO, PAZ</t>
  </si>
  <si>
    <t>ALVAREZ, ANA BELEN</t>
  </si>
  <si>
    <t>SANCHEZ, ESTER</t>
  </si>
  <si>
    <t>LAVILLA, GONZALEZ</t>
  </si>
  <si>
    <t>SUPERVIA, DANIEL</t>
  </si>
  <si>
    <t>FRONTERA, NICOLAS</t>
  </si>
  <si>
    <t>FRONTERA, MIGUEL</t>
  </si>
  <si>
    <t>GARZO, ALFREDO</t>
  </si>
  <si>
    <t>PIEDRAFITA, Mº DOLORES</t>
  </si>
  <si>
    <t>PUYUELO, MAR</t>
  </si>
  <si>
    <t>GABASA, ESMERALDA</t>
  </si>
  <si>
    <t>JIMENEZ, DIANA</t>
  </si>
  <si>
    <t>JIMENEZ, LUCAS</t>
  </si>
  <si>
    <t>VERDEAU, LAURENT</t>
  </si>
  <si>
    <t>PONS, VIRGINIA</t>
  </si>
  <si>
    <t>ESCAR, JOSE MARIA</t>
  </si>
  <si>
    <t>LABADIA, EMILIA</t>
  </si>
  <si>
    <t>GUISERIS, CARLOS</t>
  </si>
  <si>
    <t>UTRILLA, PASCUAL</t>
  </si>
  <si>
    <t>LLOPIS, PACO</t>
  </si>
  <si>
    <t>UPV-O</t>
  </si>
  <si>
    <t>GARCES, J. ANTONIO</t>
  </si>
  <si>
    <t>SANCHEZ, J MANUEL</t>
  </si>
  <si>
    <t>CASTILLO, CARLOS E.</t>
  </si>
  <si>
    <t>RAMO, MIGUEL ANGEL</t>
  </si>
  <si>
    <t>ROBRES, GUSTAVO</t>
  </si>
  <si>
    <t>GONZALEZ, JORGE</t>
  </si>
  <si>
    <t>GARCIA, M. ANGEL</t>
  </si>
  <si>
    <t>PLUMED, JOSE MANUEL</t>
  </si>
  <si>
    <t>BELTRAN, ENRIQUE</t>
  </si>
  <si>
    <t>TOTAL</t>
  </si>
  <si>
    <t>CASTELSERAS</t>
  </si>
  <si>
    <t>GASION, F. JAVIER</t>
  </si>
  <si>
    <t>GASION, DAVID</t>
  </si>
  <si>
    <t>CAMPOS, MIGUEL</t>
  </si>
  <si>
    <t>BLASCO, FERNANDO</t>
  </si>
  <si>
    <t>SAIZ, OSCAR</t>
  </si>
  <si>
    <t>SALVAT, JUAN MARCOS</t>
  </si>
  <si>
    <t>PABLO, JOSE</t>
  </si>
  <si>
    <t>MATEO, JOSE MANUEL</t>
  </si>
  <si>
    <t>HERNADEZ, OSCAR</t>
  </si>
  <si>
    <t>UTEBO</t>
  </si>
  <si>
    <t>PROVINCIAL, MERCEDES</t>
  </si>
  <si>
    <t>FRONTERA, JAIME</t>
  </si>
  <si>
    <t>CASTELSERÁS</t>
  </si>
  <si>
    <t>LA PUEBLA</t>
  </si>
  <si>
    <t>GIMENO, DAVID</t>
  </si>
  <si>
    <t>TAMPARILLAS, JESÚS</t>
  </si>
  <si>
    <t>JUNCOSA, ALBERTO</t>
  </si>
  <si>
    <t>LAGANGA, J ANTONIO</t>
  </si>
  <si>
    <r>
      <t>ERRORES a ibonbici</t>
    </r>
    <r>
      <rPr>
        <b/>
        <sz val="8"/>
        <rFont val="Arial"/>
        <family val="2"/>
      </rPr>
      <t>@</t>
    </r>
    <r>
      <rPr>
        <sz val="8"/>
        <rFont val="Arial"/>
        <family val="2"/>
      </rPr>
      <t>yahoo.es</t>
    </r>
  </si>
  <si>
    <t>LOS ORGANIZADORES PUNTÚAN EL MÁXIMO CONSEGUIDO EN UNA CARRERA</t>
  </si>
  <si>
    <t>GARCIA, JOSE RAMÓN</t>
  </si>
  <si>
    <t>DORADO,  OSCAR</t>
  </si>
  <si>
    <t>AGUILERA, RAÚL</t>
  </si>
  <si>
    <t>MARCUELLO, JOSÉ</t>
  </si>
  <si>
    <t>ITURRALDE, ALBERTO</t>
  </si>
  <si>
    <t>MORENO, LOLA</t>
  </si>
  <si>
    <t>LATRE, JAVIER</t>
  </si>
  <si>
    <t>GONZALO, VICTOR</t>
  </si>
  <si>
    <t>SOLANAS, CARLOS</t>
  </si>
  <si>
    <t>ELVIRA, DAVID</t>
  </si>
  <si>
    <t>POVEDANO, JAVIER</t>
  </si>
  <si>
    <t>FERNANDEZ, ARTURO</t>
  </si>
  <si>
    <t>CRUZ, GREGORIO</t>
  </si>
  <si>
    <t>FILLAT, MARCOS</t>
  </si>
  <si>
    <t>DELGADO, JUAN MANUEL</t>
  </si>
  <si>
    <t>VAL, LUIS</t>
  </si>
  <si>
    <t>CELMA, SERGIO</t>
  </si>
  <si>
    <t>NAVAS, ENRIQUE</t>
  </si>
  <si>
    <t>NAVAS, VIRGINIA</t>
  </si>
  <si>
    <t>PARMENTIER, JOOST</t>
  </si>
  <si>
    <t>APIYUELO, JUAN CARLOS</t>
  </si>
  <si>
    <t>GONZALEZ, AITOR</t>
  </si>
  <si>
    <t>ABÓS, SERGIO</t>
  </si>
  <si>
    <t>SANZ, ALEJANDRO</t>
  </si>
  <si>
    <t>YSEBDE, ISABEL</t>
  </si>
  <si>
    <t>PERALES, JUAN</t>
  </si>
  <si>
    <t>PERALES, INÉS</t>
  </si>
  <si>
    <t>GARCIA, SONIA</t>
  </si>
  <si>
    <t>NAVAS, CRISTINA</t>
  </si>
  <si>
    <t>NIETO, DANIEL</t>
  </si>
  <si>
    <t>NIETO, LORENZO</t>
  </si>
  <si>
    <t>ABÓS, RAÚL</t>
  </si>
  <si>
    <t>SANZ, JAVIER</t>
  </si>
  <si>
    <t>FAMILIAR</t>
  </si>
  <si>
    <t>MAISTERRA, JESÚS</t>
  </si>
  <si>
    <t>LATASA, IGNACIO</t>
  </si>
  <si>
    <t>GUEMES, ALFONSO</t>
  </si>
  <si>
    <t>GOTOR, MARIFE</t>
  </si>
  <si>
    <t>AGUILERA, VICTOR</t>
  </si>
  <si>
    <t>CASANOVA, JORGE LUIS</t>
  </si>
  <si>
    <t>LIARTE, JESUS</t>
  </si>
  <si>
    <t>LAINEZ, ANGEL</t>
  </si>
  <si>
    <t>MEDIA: SE APLICA LA MEDIA DE LAS DEMÁS CARRERAS DEBIDO A UN FALLO DE LA ORGANIZACIÓN</t>
  </si>
  <si>
    <t>JIMENEZ, MANUEL</t>
  </si>
  <si>
    <t>JIMENEZ, TEO</t>
  </si>
  <si>
    <t>SANCHEZ, MIGUEL ANGEL</t>
  </si>
  <si>
    <t>GARCIA, ALFONSO</t>
  </si>
  <si>
    <t>OSTE, MERCEDES</t>
  </si>
  <si>
    <t>ESCOBEDO,  MARIA</t>
  </si>
  <si>
    <t>TENA, JOSE A.</t>
  </si>
  <si>
    <t>GOMEZ, ANTONIO</t>
  </si>
  <si>
    <t>ROYO, ANDRES</t>
  </si>
  <si>
    <t>SERRANO, MARIO</t>
  </si>
  <si>
    <t>PITARCA, RICARDO</t>
  </si>
  <si>
    <t>ESPINOSA, ADRIAN</t>
  </si>
  <si>
    <t>PELLO, CONSUELO</t>
  </si>
  <si>
    <t>HERNANDO, ROSA</t>
  </si>
  <si>
    <t>GIL BROTONS, AMPARO</t>
  </si>
  <si>
    <t>COLIVEN</t>
  </si>
  <si>
    <t>LORES, JARA</t>
  </si>
  <si>
    <t>VIEL, ANITA</t>
  </si>
  <si>
    <t>GARCIA, ANGEL</t>
  </si>
  <si>
    <t>LEMBEZAT, YANNICK</t>
  </si>
  <si>
    <t>FRANCIA</t>
  </si>
  <si>
    <t>MORENO, RAFAEL</t>
  </si>
  <si>
    <t>GARCIA, J. ANTONIO</t>
  </si>
  <si>
    <t>BERGOULI, JEAN PIERRE</t>
  </si>
  <si>
    <t>MONTALVO, J. ANGEL</t>
  </si>
  <si>
    <t>BERICAT, DAVID</t>
  </si>
  <si>
    <t>AGUILERA, RAUL</t>
  </si>
  <si>
    <t>GRACIA, LUIS</t>
  </si>
  <si>
    <t>LOPEZ, LUIS MIGUEL</t>
  </si>
  <si>
    <t>GARCIA, ANTONIO</t>
  </si>
  <si>
    <t>GARCIA, EDUARDO</t>
  </si>
  <si>
    <t>GRACIA, TEODORO</t>
  </si>
  <si>
    <t>LOPEZ, DANIEL</t>
  </si>
  <si>
    <t>MARTINEZ, MARIANO</t>
  </si>
  <si>
    <t>MARTINEZ, PABLO</t>
  </si>
  <si>
    <t>HERNANDEZ, JOSE LUIS</t>
  </si>
  <si>
    <t>HERNANDEZ, MARINA</t>
  </si>
  <si>
    <t>LABADIA, JOSE</t>
  </si>
  <si>
    <t>CASABONA, FCO</t>
  </si>
  <si>
    <t>MAISTERRA, DAVID</t>
  </si>
  <si>
    <t>MAISTERRA, JESUS</t>
  </si>
  <si>
    <t>LEON, JESUS</t>
  </si>
  <si>
    <t>SORO, FERNANDO</t>
  </si>
  <si>
    <t>LATORRE, DAVID</t>
  </si>
  <si>
    <t>BATALLER, VANESA</t>
  </si>
  <si>
    <t>SANCHEZ, JAVIER</t>
  </si>
  <si>
    <t>PUEYO, JOSE A.</t>
  </si>
  <si>
    <t>LATORRE, CLEMENTE</t>
  </si>
  <si>
    <t>LATORRE, GUILLERMO</t>
  </si>
  <si>
    <t>PEREZ, RAUL</t>
  </si>
  <si>
    <t>BES, JORGE</t>
  </si>
  <si>
    <t>MARIN, ROSA</t>
  </si>
  <si>
    <t>SUSFERRER, AZUCENA</t>
  </si>
  <si>
    <t>ARNER, FINA</t>
  </si>
  <si>
    <t>DELGADO, J. MANUEL</t>
  </si>
  <si>
    <t>BINACED</t>
  </si>
  <si>
    <t>XIV LIGA ARAGONESA ORIENTACIÓN EN BICICLETA 2006</t>
  </si>
  <si>
    <t>GRACIA GARCES, LUIS</t>
  </si>
  <si>
    <t>DOMINGUEZ, RAFA</t>
  </si>
  <si>
    <t>VALENCIA</t>
  </si>
  <si>
    <t>DOMINGO, JORGE</t>
  </si>
  <si>
    <t>BUDRIA, CARLOS</t>
  </si>
  <si>
    <t>MANCHO, CARLOS</t>
  </si>
  <si>
    <t>PLAZA, SERGIO</t>
  </si>
  <si>
    <t>RAIMON, EDUARDO</t>
  </si>
  <si>
    <t>BLAZQUEZ, FERNANDO</t>
  </si>
  <si>
    <t>BLAZQUEZ, BLANCA</t>
  </si>
  <si>
    <t>ADCON</t>
  </si>
  <si>
    <t>LASHERAS, JOSE LUIS</t>
  </si>
  <si>
    <t>FONDO, MANUEL</t>
  </si>
  <si>
    <t>BERNAL, PABLO</t>
  </si>
  <si>
    <t>BERNAL, JESUS</t>
  </si>
  <si>
    <t>RILLO, CARLOTA</t>
  </si>
  <si>
    <t>CARRERA ELIMINADA PUNTUAN 7 DE 8</t>
  </si>
  <si>
    <t>1º MIXTA</t>
  </si>
  <si>
    <t>1º VETERANOS</t>
  </si>
  <si>
    <t>2º MIXTA</t>
  </si>
  <si>
    <t>3º MIXTA</t>
  </si>
  <si>
    <t>2º VETERANOS</t>
  </si>
  <si>
    <t>3º VETERANOS</t>
  </si>
  <si>
    <t>1º POPULAR</t>
  </si>
  <si>
    <t>2º POPULAR</t>
  </si>
  <si>
    <t>3º POPULAR</t>
  </si>
  <si>
    <t>1º FAMILIAR</t>
  </si>
  <si>
    <t>2º FAMILIAR</t>
  </si>
  <si>
    <t>3º FAMILIAR</t>
  </si>
  <si>
    <t>1º INICIACION</t>
  </si>
  <si>
    <t>2º INICIACIN</t>
  </si>
  <si>
    <t>3º INICIACION</t>
  </si>
  <si>
    <t>SERRANO, ANGEL</t>
  </si>
  <si>
    <t>ESPIAU, J. IGNACIO</t>
  </si>
  <si>
    <t>ALARCON, PILAR</t>
  </si>
  <si>
    <t>LIEBANO, OSCAR</t>
  </si>
  <si>
    <t>ELHOMBRE, ANGEL</t>
  </si>
  <si>
    <t>DIAZ, ROBERTO</t>
  </si>
  <si>
    <t>CASANOVA, J. LUIS</t>
  </si>
  <si>
    <t>MARTIN, J FCO</t>
  </si>
  <si>
    <t>BARRIENDO, JAVIER</t>
  </si>
  <si>
    <t>CATALAN, JOSE</t>
  </si>
  <si>
    <t>MENES, ARSENIO</t>
  </si>
  <si>
    <t>GOMEZ, ERNESTO</t>
  </si>
  <si>
    <t>SANZ, DANIEL</t>
  </si>
  <si>
    <t>SARNAGO, DAVID</t>
  </si>
  <si>
    <t>CAMIN, EDUARDO</t>
  </si>
  <si>
    <t>AGUSTIN, ALFREDO</t>
  </si>
  <si>
    <t>GIMENO, ALFONSO</t>
  </si>
  <si>
    <t>SANZ, OLGA</t>
  </si>
  <si>
    <t>PROVINCIAL, MERCHE</t>
  </si>
  <si>
    <t>PUEYO, J LUIS</t>
  </si>
  <si>
    <t>LEDESMA, JAVIER</t>
  </si>
  <si>
    <t>PASCUAL, CHEMA</t>
  </si>
  <si>
    <t>CASABONA, ANGELES</t>
  </si>
  <si>
    <t>DELGADO, ISABEL</t>
  </si>
  <si>
    <t>REMIRO, JORGE</t>
  </si>
  <si>
    <t>REMIRO, MARIANO</t>
  </si>
  <si>
    <t>VILLAR, PEDRO</t>
  </si>
  <si>
    <t>VILLAR, JARA</t>
  </si>
  <si>
    <t>CARRUESCO, AZUCENA</t>
  </si>
  <si>
    <t>VILLAR, ALODIA</t>
  </si>
  <si>
    <t>GARCIA, CARLOS</t>
  </si>
  <si>
    <t>TELLO, CONSUELO</t>
  </si>
  <si>
    <t>CAMPILLO, DAVID</t>
  </si>
  <si>
    <t>LOPEZ, RUBEN</t>
  </si>
  <si>
    <t>VALERO, IVAN</t>
  </si>
  <si>
    <t>PEREZ, INMA</t>
  </si>
  <si>
    <t>LIARTE, CRISTIAN</t>
  </si>
  <si>
    <t>LAINEZ, RAUL</t>
  </si>
  <si>
    <t>MARTIN, J. CARLOS</t>
  </si>
  <si>
    <t>MARTIN, DAVID</t>
  </si>
  <si>
    <t>VETERANAS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</si>
</sst>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F400]h:mm:ss\ \a\.m\./\p\.m\."/>
    <numFmt numFmtId="181" formatCode="[$-40A]dddd\,\ dd&quot; de &quot;mmmm&quot; de &quot;yyyy"/>
    <numFmt numFmtId="182" formatCode="0;[Red]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16" fontId="2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1" fontId="1" fillId="3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/>
    </xf>
    <xf numFmtId="1" fontId="1" fillId="4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3" fillId="9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6"/>
  <sheetViews>
    <sheetView tabSelected="1" workbookViewId="0" topLeftCell="A238">
      <selection activeCell="C6" sqref="C6"/>
    </sheetView>
  </sheetViews>
  <sheetFormatPr defaultColWidth="11.421875" defaultRowHeight="12.75"/>
  <cols>
    <col min="1" max="1" width="3.57421875" style="2" customWidth="1"/>
    <col min="2" max="2" width="7.57421875" style="2" customWidth="1"/>
    <col min="3" max="3" width="11.7109375" style="2" customWidth="1"/>
    <col min="4" max="4" width="20.7109375" style="2" customWidth="1"/>
    <col min="5" max="5" width="20.140625" style="2" customWidth="1"/>
    <col min="6" max="6" width="11.8515625" style="2" customWidth="1"/>
    <col min="7" max="7" width="6.28125" style="2" customWidth="1"/>
    <col min="8" max="9" width="5.57421875" style="2" customWidth="1"/>
    <col min="10" max="14" width="6.7109375" style="2" customWidth="1"/>
    <col min="15" max="15" width="6.57421875" style="2" customWidth="1"/>
    <col min="16" max="16" width="7.28125" style="2" customWidth="1"/>
    <col min="17" max="16384" width="11.421875" style="2" customWidth="1"/>
  </cols>
  <sheetData>
    <row r="1" spans="4:6" s="7" customFormat="1" ht="12.75">
      <c r="D1" s="21" t="s">
        <v>342</v>
      </c>
      <c r="E1" s="21"/>
      <c r="F1" s="21"/>
    </row>
    <row r="3" spans="2:16" s="6" customFormat="1" ht="11.25">
      <c r="B3" s="6" t="s">
        <v>1</v>
      </c>
      <c r="D3" s="6" t="s">
        <v>2</v>
      </c>
      <c r="E3" s="6" t="s">
        <v>3</v>
      </c>
      <c r="F3" s="6" t="s">
        <v>4</v>
      </c>
      <c r="G3" s="10">
        <v>38795</v>
      </c>
      <c r="H3" s="9">
        <v>38816</v>
      </c>
      <c r="I3" s="9">
        <v>38830</v>
      </c>
      <c r="J3" s="9">
        <v>38844</v>
      </c>
      <c r="K3" s="9">
        <v>38858</v>
      </c>
      <c r="L3" s="9">
        <v>38865</v>
      </c>
      <c r="M3" s="9">
        <v>38879</v>
      </c>
      <c r="N3" s="9">
        <v>38893</v>
      </c>
      <c r="O3" s="8" t="s">
        <v>221</v>
      </c>
      <c r="P3" s="8"/>
    </row>
    <row r="4" spans="1:15" ht="11.25">
      <c r="A4" s="2">
        <v>1</v>
      </c>
      <c r="B4" s="2" t="s">
        <v>46</v>
      </c>
      <c r="D4" s="2" t="s">
        <v>67</v>
      </c>
      <c r="E4" s="2" t="s">
        <v>68</v>
      </c>
      <c r="F4" s="2" t="s">
        <v>69</v>
      </c>
      <c r="G4" s="2">
        <v>1000</v>
      </c>
      <c r="H4" s="2">
        <v>1000</v>
      </c>
      <c r="I4" s="2">
        <v>1000</v>
      </c>
      <c r="J4" s="2">
        <v>1000</v>
      </c>
      <c r="K4" s="2">
        <v>1000</v>
      </c>
      <c r="L4" s="2">
        <v>983</v>
      </c>
      <c r="M4" s="2">
        <v>905</v>
      </c>
      <c r="O4" s="2">
        <f>G4+H4+I4+J4+K4+L4+M4+N4</f>
        <v>6888</v>
      </c>
    </row>
    <row r="5" spans="1:15" ht="11.25">
      <c r="A5" s="2">
        <v>2</v>
      </c>
      <c r="B5" s="2" t="s">
        <v>46</v>
      </c>
      <c r="D5" s="2" t="s">
        <v>64</v>
      </c>
      <c r="E5" s="2" t="s">
        <v>65</v>
      </c>
      <c r="F5" s="2" t="s">
        <v>66</v>
      </c>
      <c r="G5" s="2">
        <v>977</v>
      </c>
      <c r="H5" s="2">
        <v>967</v>
      </c>
      <c r="I5" s="2">
        <v>972</v>
      </c>
      <c r="J5" s="2">
        <v>879</v>
      </c>
      <c r="K5" s="2">
        <v>914</v>
      </c>
      <c r="L5" s="2">
        <v>1000</v>
      </c>
      <c r="M5" s="2">
        <v>1000</v>
      </c>
      <c r="O5" s="2">
        <f>G5+H5+I5+J5+K5+L5+M5+N5</f>
        <v>6709</v>
      </c>
    </row>
    <row r="6" spans="1:15" ht="11.25">
      <c r="A6" s="2">
        <v>3</v>
      </c>
      <c r="B6" s="2" t="s">
        <v>46</v>
      </c>
      <c r="D6" s="2" t="s">
        <v>58</v>
      </c>
      <c r="E6" s="2" t="s">
        <v>59</v>
      </c>
      <c r="F6" s="2" t="s">
        <v>60</v>
      </c>
      <c r="G6" s="2">
        <v>884</v>
      </c>
      <c r="H6" s="2">
        <v>876</v>
      </c>
      <c r="I6" s="2">
        <v>937</v>
      </c>
      <c r="J6" s="2">
        <v>966</v>
      </c>
      <c r="K6" s="15">
        <v>813</v>
      </c>
      <c r="L6" s="2">
        <v>881</v>
      </c>
      <c r="M6" s="2">
        <v>872</v>
      </c>
      <c r="N6" s="2">
        <v>1000</v>
      </c>
      <c r="O6" s="2">
        <f>G6+H6+I6+J6+L6+M6+N6</f>
        <v>6416</v>
      </c>
    </row>
    <row r="7" spans="1:16" ht="11.25">
      <c r="A7" s="2">
        <v>4</v>
      </c>
      <c r="B7" s="2" t="s">
        <v>46</v>
      </c>
      <c r="D7" s="2" t="s">
        <v>50</v>
      </c>
      <c r="E7" s="2" t="s">
        <v>51</v>
      </c>
      <c r="G7" s="2">
        <v>849</v>
      </c>
      <c r="H7" s="2">
        <v>200</v>
      </c>
      <c r="I7" s="2">
        <v>220</v>
      </c>
      <c r="J7" s="2">
        <v>648</v>
      </c>
      <c r="K7" s="2">
        <v>586</v>
      </c>
      <c r="L7" s="2">
        <v>686</v>
      </c>
      <c r="N7" s="2">
        <v>724</v>
      </c>
      <c r="O7" s="2">
        <f aca="true" t="shared" si="0" ref="O7:O39">G7+H7+I7+J7+K7+L7+M7+N7</f>
        <v>3913</v>
      </c>
      <c r="P7" s="2" t="s">
        <v>13</v>
      </c>
    </row>
    <row r="8" spans="1:15" ht="11.25">
      <c r="A8" s="2">
        <v>5</v>
      </c>
      <c r="B8" s="2" t="s">
        <v>46</v>
      </c>
      <c r="D8" s="2" t="s">
        <v>147</v>
      </c>
      <c r="E8" s="2" t="s">
        <v>148</v>
      </c>
      <c r="F8" s="2" t="s">
        <v>19</v>
      </c>
      <c r="H8" s="2">
        <v>939</v>
      </c>
      <c r="I8" s="2">
        <v>941</v>
      </c>
      <c r="K8" s="2">
        <v>831</v>
      </c>
      <c r="L8" s="2">
        <v>927</v>
      </c>
      <c r="O8" s="2">
        <f t="shared" si="0"/>
        <v>3638</v>
      </c>
    </row>
    <row r="9" spans="1:15" ht="11.25">
      <c r="A9" s="2">
        <v>6</v>
      </c>
      <c r="B9" s="2" t="s">
        <v>46</v>
      </c>
      <c r="D9" s="2" t="s">
        <v>61</v>
      </c>
      <c r="E9" s="2" t="s">
        <v>62</v>
      </c>
      <c r="F9" s="2" t="s">
        <v>63</v>
      </c>
      <c r="G9" s="5">
        <v>220</v>
      </c>
      <c r="H9" s="2">
        <v>250</v>
      </c>
      <c r="J9" s="2">
        <v>740</v>
      </c>
      <c r="K9" s="2">
        <v>628</v>
      </c>
      <c r="L9" s="2">
        <v>521</v>
      </c>
      <c r="M9" s="2">
        <v>220</v>
      </c>
      <c r="N9" s="2">
        <v>728</v>
      </c>
      <c r="O9" s="2">
        <f t="shared" si="0"/>
        <v>3307</v>
      </c>
    </row>
    <row r="10" spans="1:15" ht="11.25">
      <c r="A10" s="2">
        <v>7</v>
      </c>
      <c r="B10" s="2" t="s">
        <v>46</v>
      </c>
      <c r="D10" s="2" t="s">
        <v>149</v>
      </c>
      <c r="E10" s="2" t="s">
        <v>150</v>
      </c>
      <c r="F10" s="2" t="s">
        <v>135</v>
      </c>
      <c r="H10" s="2">
        <v>869</v>
      </c>
      <c r="I10" s="2">
        <v>729</v>
      </c>
      <c r="J10" s="2">
        <v>761</v>
      </c>
      <c r="K10" s="2">
        <v>705</v>
      </c>
      <c r="O10" s="2">
        <f t="shared" si="0"/>
        <v>3064</v>
      </c>
    </row>
    <row r="11" spans="1:15" ht="11.25">
      <c r="A11" s="2">
        <v>8</v>
      </c>
      <c r="B11" s="2" t="s">
        <v>46</v>
      </c>
      <c r="D11" s="2" t="s">
        <v>218</v>
      </c>
      <c r="E11" s="2" t="s">
        <v>219</v>
      </c>
      <c r="F11" s="2" t="s">
        <v>41</v>
      </c>
      <c r="I11" s="2">
        <v>978</v>
      </c>
      <c r="L11" s="2">
        <v>790</v>
      </c>
      <c r="M11" s="2">
        <v>822</v>
      </c>
      <c r="O11" s="2">
        <f t="shared" si="0"/>
        <v>2590</v>
      </c>
    </row>
    <row r="12" spans="1:15" ht="11.25">
      <c r="A12" s="2">
        <v>9</v>
      </c>
      <c r="B12" s="2" t="s">
        <v>46</v>
      </c>
      <c r="D12" s="2" t="s">
        <v>250</v>
      </c>
      <c r="E12" s="2" t="s">
        <v>251</v>
      </c>
      <c r="G12" s="5"/>
      <c r="J12" s="2">
        <v>755</v>
      </c>
      <c r="K12" s="2">
        <v>752</v>
      </c>
      <c r="L12" s="2">
        <v>827</v>
      </c>
      <c r="O12" s="2">
        <f t="shared" si="0"/>
        <v>2334</v>
      </c>
    </row>
    <row r="13" spans="1:15" ht="11.25">
      <c r="A13" s="2">
        <v>10</v>
      </c>
      <c r="B13" s="2" t="s">
        <v>46</v>
      </c>
      <c r="D13" s="2" t="s">
        <v>47</v>
      </c>
      <c r="E13" s="2" t="s">
        <v>140</v>
      </c>
      <c r="G13" s="2">
        <v>798</v>
      </c>
      <c r="H13" s="2">
        <v>680</v>
      </c>
      <c r="I13" s="2">
        <v>673</v>
      </c>
      <c r="J13" s="2">
        <v>180</v>
      </c>
      <c r="O13" s="2">
        <f t="shared" si="0"/>
        <v>2331</v>
      </c>
    </row>
    <row r="14" spans="1:15" ht="11.25">
      <c r="A14" s="2">
        <v>11</v>
      </c>
      <c r="B14" s="2" t="s">
        <v>46</v>
      </c>
      <c r="D14" s="2" t="s">
        <v>74</v>
      </c>
      <c r="E14" s="2" t="s">
        <v>75</v>
      </c>
      <c r="G14" s="2">
        <v>974</v>
      </c>
      <c r="N14" s="2">
        <v>998</v>
      </c>
      <c r="O14" s="2">
        <f t="shared" si="0"/>
        <v>1972</v>
      </c>
    </row>
    <row r="15" spans="1:15" ht="11.25">
      <c r="A15" s="2">
        <v>12</v>
      </c>
      <c r="B15" s="2" t="s">
        <v>46</v>
      </c>
      <c r="D15" s="2" t="s">
        <v>249</v>
      </c>
      <c r="E15" s="2" t="s">
        <v>151</v>
      </c>
      <c r="F15" s="2" t="s">
        <v>152</v>
      </c>
      <c r="H15" s="2">
        <v>834</v>
      </c>
      <c r="J15" s="2">
        <v>793</v>
      </c>
      <c r="O15" s="2">
        <f t="shared" si="0"/>
        <v>1627</v>
      </c>
    </row>
    <row r="16" spans="1:15" ht="11.25">
      <c r="A16" s="2">
        <v>13</v>
      </c>
      <c r="B16" s="2" t="s">
        <v>46</v>
      </c>
      <c r="D16" s="2" t="s">
        <v>220</v>
      </c>
      <c r="E16" s="2" t="s">
        <v>219</v>
      </c>
      <c r="F16" s="2" t="s">
        <v>41</v>
      </c>
      <c r="I16" s="2">
        <v>823</v>
      </c>
      <c r="M16" s="2">
        <v>590</v>
      </c>
      <c r="O16" s="2">
        <f t="shared" si="0"/>
        <v>1413</v>
      </c>
    </row>
    <row r="17" spans="1:15" ht="11.25">
      <c r="A17" s="2">
        <v>14</v>
      </c>
      <c r="B17" s="2" t="s">
        <v>46</v>
      </c>
      <c r="D17" s="2" t="s">
        <v>252</v>
      </c>
      <c r="E17" s="2" t="s">
        <v>253</v>
      </c>
      <c r="J17" s="2">
        <v>648</v>
      </c>
      <c r="L17" s="2">
        <v>650</v>
      </c>
      <c r="O17" s="2">
        <f t="shared" si="0"/>
        <v>1298</v>
      </c>
    </row>
    <row r="18" spans="1:15" ht="11.25">
      <c r="A18" s="2">
        <v>15</v>
      </c>
      <c r="B18" s="2" t="s">
        <v>46</v>
      </c>
      <c r="D18" s="2" t="s">
        <v>347</v>
      </c>
      <c r="E18" s="2" t="s">
        <v>348</v>
      </c>
      <c r="F18" s="2" t="s">
        <v>131</v>
      </c>
      <c r="G18" s="5"/>
      <c r="M18" s="2">
        <v>553</v>
      </c>
      <c r="N18" s="2">
        <v>675</v>
      </c>
      <c r="O18" s="2">
        <f t="shared" si="0"/>
        <v>1228</v>
      </c>
    </row>
    <row r="19" spans="1:15" ht="11.25">
      <c r="A19" s="2">
        <v>16</v>
      </c>
      <c r="B19" s="2" t="s">
        <v>46</v>
      </c>
      <c r="D19" s="2" t="s">
        <v>312</v>
      </c>
      <c r="E19" s="2" t="s">
        <v>258</v>
      </c>
      <c r="L19" s="2">
        <v>630</v>
      </c>
      <c r="N19" s="2">
        <v>578</v>
      </c>
      <c r="O19" s="2">
        <f t="shared" si="0"/>
        <v>1208</v>
      </c>
    </row>
    <row r="20" spans="1:15" ht="11.25">
      <c r="A20" s="2">
        <v>17</v>
      </c>
      <c r="B20" s="2" t="s">
        <v>46</v>
      </c>
      <c r="D20" s="2" t="s">
        <v>144</v>
      </c>
      <c r="E20" s="2" t="s">
        <v>145</v>
      </c>
      <c r="F20" s="2" t="s">
        <v>146</v>
      </c>
      <c r="H20" s="2">
        <v>940</v>
      </c>
      <c r="O20" s="2">
        <f t="shared" si="0"/>
        <v>940</v>
      </c>
    </row>
    <row r="21" spans="1:15" ht="11.25">
      <c r="A21" s="2">
        <v>18</v>
      </c>
      <c r="B21" s="2" t="s">
        <v>46</v>
      </c>
      <c r="D21" s="2" t="s">
        <v>70</v>
      </c>
      <c r="E21" s="2" t="s">
        <v>71</v>
      </c>
      <c r="F21" s="2" t="s">
        <v>72</v>
      </c>
      <c r="G21" s="5">
        <v>130</v>
      </c>
      <c r="H21" s="2">
        <v>750</v>
      </c>
      <c r="O21" s="2">
        <f t="shared" si="0"/>
        <v>880</v>
      </c>
    </row>
    <row r="22" spans="1:15" ht="11.25">
      <c r="A22" s="2">
        <v>19</v>
      </c>
      <c r="B22" s="2" t="s">
        <v>46</v>
      </c>
      <c r="D22" s="2" t="s">
        <v>56</v>
      </c>
      <c r="E22" s="2" t="s">
        <v>57</v>
      </c>
      <c r="G22" s="2">
        <v>840</v>
      </c>
      <c r="O22" s="2">
        <f t="shared" si="0"/>
        <v>840</v>
      </c>
    </row>
    <row r="23" spans="1:15" ht="11.25">
      <c r="A23" s="2">
        <v>20</v>
      </c>
      <c r="B23" s="2" t="s">
        <v>46</v>
      </c>
      <c r="D23" s="2" t="s">
        <v>153</v>
      </c>
      <c r="E23" s="2" t="s">
        <v>154</v>
      </c>
      <c r="F23" s="2" t="s">
        <v>146</v>
      </c>
      <c r="H23" s="2">
        <v>834</v>
      </c>
      <c r="O23" s="2">
        <f t="shared" si="0"/>
        <v>834</v>
      </c>
    </row>
    <row r="24" spans="1:15" ht="11.25">
      <c r="A24" s="2">
        <v>21</v>
      </c>
      <c r="B24" s="2" t="s">
        <v>46</v>
      </c>
      <c r="D24" s="2" t="s">
        <v>381</v>
      </c>
      <c r="E24" s="2" t="s">
        <v>382</v>
      </c>
      <c r="N24" s="2">
        <v>689</v>
      </c>
      <c r="O24" s="2">
        <f t="shared" si="0"/>
        <v>689</v>
      </c>
    </row>
    <row r="25" spans="1:15" ht="11.25">
      <c r="A25" s="2">
        <v>22</v>
      </c>
      <c r="B25" s="2" t="s">
        <v>46</v>
      </c>
      <c r="D25" s="2" t="s">
        <v>310</v>
      </c>
      <c r="E25" s="2" t="s">
        <v>311</v>
      </c>
      <c r="L25" s="2">
        <v>648</v>
      </c>
      <c r="O25" s="2">
        <f t="shared" si="0"/>
        <v>648</v>
      </c>
    </row>
    <row r="26" spans="1:15" ht="11.25">
      <c r="A26" s="2">
        <v>23</v>
      </c>
      <c r="B26" s="2" t="s">
        <v>46</v>
      </c>
      <c r="D26" s="2" t="s">
        <v>383</v>
      </c>
      <c r="E26" s="2" t="s">
        <v>384</v>
      </c>
      <c r="N26" s="2">
        <v>609</v>
      </c>
      <c r="O26" s="2">
        <f t="shared" si="0"/>
        <v>609</v>
      </c>
    </row>
    <row r="27" spans="1:15" ht="11.25">
      <c r="A27" s="2">
        <v>24</v>
      </c>
      <c r="B27" s="2" t="s">
        <v>46</v>
      </c>
      <c r="D27" s="2" t="s">
        <v>254</v>
      </c>
      <c r="E27" s="2" t="s">
        <v>255</v>
      </c>
      <c r="G27" s="5"/>
      <c r="J27" s="2">
        <v>574</v>
      </c>
      <c r="O27" s="2">
        <f t="shared" si="0"/>
        <v>574</v>
      </c>
    </row>
    <row r="28" spans="1:15" ht="11.25">
      <c r="A28" s="2">
        <v>25</v>
      </c>
      <c r="B28" s="2" t="s">
        <v>46</v>
      </c>
      <c r="D28" s="2" t="s">
        <v>256</v>
      </c>
      <c r="E28" s="2" t="s">
        <v>257</v>
      </c>
      <c r="G28" s="5"/>
      <c r="J28" s="2">
        <v>549</v>
      </c>
      <c r="O28" s="2">
        <f t="shared" si="0"/>
        <v>549</v>
      </c>
    </row>
    <row r="29" spans="1:15" ht="11.25">
      <c r="A29" s="2">
        <v>26</v>
      </c>
      <c r="B29" s="2" t="s">
        <v>46</v>
      </c>
      <c r="D29" s="2" t="s">
        <v>281</v>
      </c>
      <c r="E29" s="2" t="s">
        <v>282</v>
      </c>
      <c r="K29" s="2">
        <v>519</v>
      </c>
      <c r="O29" s="2">
        <f t="shared" si="0"/>
        <v>519</v>
      </c>
    </row>
    <row r="30" spans="1:15" ht="11.25">
      <c r="A30" s="2">
        <v>27</v>
      </c>
      <c r="B30" s="2" t="s">
        <v>46</v>
      </c>
      <c r="D30" s="2" t="s">
        <v>258</v>
      </c>
      <c r="E30" s="2" t="s">
        <v>259</v>
      </c>
      <c r="G30" s="5"/>
      <c r="J30" s="2">
        <v>473</v>
      </c>
      <c r="O30" s="2">
        <f t="shared" si="0"/>
        <v>473</v>
      </c>
    </row>
    <row r="31" spans="1:15" ht="11.25">
      <c r="A31" s="2">
        <v>28</v>
      </c>
      <c r="B31" s="2" t="s">
        <v>46</v>
      </c>
      <c r="D31" s="2" t="s">
        <v>48</v>
      </c>
      <c r="E31" s="2" t="s">
        <v>49</v>
      </c>
      <c r="G31" s="5">
        <v>240</v>
      </c>
      <c r="O31" s="2">
        <f t="shared" si="0"/>
        <v>240</v>
      </c>
    </row>
    <row r="32" spans="1:15" ht="11.25">
      <c r="A32" s="2">
        <v>29</v>
      </c>
      <c r="B32" s="2" t="s">
        <v>46</v>
      </c>
      <c r="D32" s="2" t="s">
        <v>256</v>
      </c>
      <c r="E32" s="2" t="s">
        <v>349</v>
      </c>
      <c r="G32" s="5"/>
      <c r="M32" s="2">
        <v>220</v>
      </c>
      <c r="O32" s="2">
        <f t="shared" si="0"/>
        <v>220</v>
      </c>
    </row>
    <row r="33" spans="1:15" ht="11.25">
      <c r="A33" s="2">
        <v>30</v>
      </c>
      <c r="B33" s="2" t="s">
        <v>46</v>
      </c>
      <c r="D33" s="2" t="s">
        <v>155</v>
      </c>
      <c r="E33" s="2" t="s">
        <v>156</v>
      </c>
      <c r="F33" s="2" t="s">
        <v>152</v>
      </c>
      <c r="H33" s="2">
        <v>210</v>
      </c>
      <c r="O33" s="2">
        <f t="shared" si="0"/>
        <v>210</v>
      </c>
    </row>
    <row r="34" spans="1:15" ht="11.25">
      <c r="A34" s="2">
        <v>31</v>
      </c>
      <c r="B34" s="2" t="s">
        <v>46</v>
      </c>
      <c r="D34" s="2" t="s">
        <v>283</v>
      </c>
      <c r="E34" s="2" t="s">
        <v>284</v>
      </c>
      <c r="K34" s="2">
        <v>210</v>
      </c>
      <c r="O34" s="2">
        <f t="shared" si="0"/>
        <v>210</v>
      </c>
    </row>
    <row r="35" spans="1:15" ht="11.25">
      <c r="A35" s="2">
        <v>32</v>
      </c>
      <c r="B35" s="2" t="s">
        <v>46</v>
      </c>
      <c r="D35" s="2" t="s">
        <v>54</v>
      </c>
      <c r="E35" s="2" t="s">
        <v>55</v>
      </c>
      <c r="G35" s="5">
        <v>200</v>
      </c>
      <c r="O35" s="2">
        <f t="shared" si="0"/>
        <v>200</v>
      </c>
    </row>
    <row r="36" spans="1:15" ht="11.25">
      <c r="A36" s="2">
        <v>33</v>
      </c>
      <c r="B36" s="2" t="s">
        <v>46</v>
      </c>
      <c r="D36" s="2" t="s">
        <v>23</v>
      </c>
      <c r="E36" s="2" t="s">
        <v>119</v>
      </c>
      <c r="F36" s="2" t="s">
        <v>22</v>
      </c>
      <c r="G36" s="5">
        <v>200</v>
      </c>
      <c r="O36" s="2">
        <f t="shared" si="0"/>
        <v>200</v>
      </c>
    </row>
    <row r="37" spans="1:15" ht="11.25">
      <c r="A37" s="2">
        <v>34</v>
      </c>
      <c r="B37" s="2" t="s">
        <v>46</v>
      </c>
      <c r="D37" s="2" t="s">
        <v>385</v>
      </c>
      <c r="E37" s="2" t="s">
        <v>386</v>
      </c>
      <c r="G37" s="5"/>
      <c r="N37" s="2">
        <v>160</v>
      </c>
      <c r="O37" s="2">
        <f t="shared" si="0"/>
        <v>160</v>
      </c>
    </row>
    <row r="38" spans="1:15" ht="11.25">
      <c r="A38" s="2">
        <v>35</v>
      </c>
      <c r="B38" s="2" t="s">
        <v>46</v>
      </c>
      <c r="D38" s="2" t="s">
        <v>52</v>
      </c>
      <c r="E38" s="2" t="s">
        <v>53</v>
      </c>
      <c r="G38" s="5">
        <v>90</v>
      </c>
      <c r="O38" s="2">
        <f t="shared" si="0"/>
        <v>90</v>
      </c>
    </row>
    <row r="39" spans="1:15" ht="11.25">
      <c r="A39" s="2">
        <v>36</v>
      </c>
      <c r="B39" s="2" t="s">
        <v>46</v>
      </c>
      <c r="D39" s="2" t="s">
        <v>127</v>
      </c>
      <c r="E39" s="2" t="s">
        <v>128</v>
      </c>
      <c r="F39" s="2" t="s">
        <v>13</v>
      </c>
      <c r="G39" s="5">
        <v>80</v>
      </c>
      <c r="O39" s="2">
        <f t="shared" si="0"/>
        <v>80</v>
      </c>
    </row>
    <row r="40" ht="11.25">
      <c r="G40" s="5"/>
    </row>
    <row r="41" spans="2:16" s="6" customFormat="1" ht="11.25">
      <c r="B41" s="6" t="s">
        <v>1</v>
      </c>
      <c r="D41" s="6" t="s">
        <v>2</v>
      </c>
      <c r="E41" s="6" t="s">
        <v>3</v>
      </c>
      <c r="F41" s="6" t="s">
        <v>4</v>
      </c>
      <c r="G41" s="10">
        <v>38795</v>
      </c>
      <c r="H41" s="9">
        <v>38816</v>
      </c>
      <c r="I41" s="9">
        <v>38830</v>
      </c>
      <c r="J41" s="9">
        <v>38844</v>
      </c>
      <c r="K41" s="9">
        <v>38858</v>
      </c>
      <c r="L41" s="9">
        <v>38865</v>
      </c>
      <c r="M41" s="9">
        <v>38879</v>
      </c>
      <c r="N41" s="9">
        <v>38893</v>
      </c>
      <c r="O41" s="8" t="s">
        <v>221</v>
      </c>
      <c r="P41" s="8"/>
    </row>
    <row r="42" spans="1:15" ht="11.25">
      <c r="A42" s="2">
        <v>1</v>
      </c>
      <c r="B42" s="2" t="s">
        <v>27</v>
      </c>
      <c r="D42" s="2" t="s">
        <v>30</v>
      </c>
      <c r="F42" s="2" t="s">
        <v>19</v>
      </c>
      <c r="G42" s="2">
        <v>1000</v>
      </c>
      <c r="H42" s="2">
        <v>1000</v>
      </c>
      <c r="I42" s="2">
        <v>1000</v>
      </c>
      <c r="J42" s="2">
        <v>1000</v>
      </c>
      <c r="K42" s="2">
        <v>1000</v>
      </c>
      <c r="L42" s="2">
        <v>1000</v>
      </c>
      <c r="M42" s="2">
        <v>1000</v>
      </c>
      <c r="O42" s="2">
        <f>G42+H42+I42+J42+K42+L42+M42+N42</f>
        <v>7000</v>
      </c>
    </row>
    <row r="43" spans="1:15" ht="11.25">
      <c r="A43" s="2">
        <v>2</v>
      </c>
      <c r="B43" s="2" t="s">
        <v>27</v>
      </c>
      <c r="D43" s="2" t="s">
        <v>29</v>
      </c>
      <c r="F43" s="2" t="s">
        <v>19</v>
      </c>
      <c r="G43" s="2">
        <v>547</v>
      </c>
      <c r="H43" s="2">
        <v>732</v>
      </c>
      <c r="I43" s="2">
        <v>683</v>
      </c>
      <c r="K43" s="2">
        <v>702</v>
      </c>
      <c r="L43" s="2">
        <v>691</v>
      </c>
      <c r="M43" s="2">
        <v>628</v>
      </c>
      <c r="N43" s="2">
        <v>1000</v>
      </c>
      <c r="O43" s="2">
        <f aca="true" t="shared" si="1" ref="O43:O54">G43+H43+I43+J43+K43+L43+M43+N43</f>
        <v>4983</v>
      </c>
    </row>
    <row r="44" spans="1:15" ht="11.25">
      <c r="A44" s="2">
        <v>3</v>
      </c>
      <c r="B44" s="2" t="s">
        <v>27</v>
      </c>
      <c r="D44" s="2" t="s">
        <v>28</v>
      </c>
      <c r="F44" s="2" t="s">
        <v>19</v>
      </c>
      <c r="G44" s="2">
        <v>601</v>
      </c>
      <c r="H44" s="2">
        <v>816</v>
      </c>
      <c r="J44" s="2">
        <v>928</v>
      </c>
      <c r="K44" s="2">
        <v>90</v>
      </c>
      <c r="L44" s="2">
        <v>745</v>
      </c>
      <c r="M44" s="2">
        <v>757</v>
      </c>
      <c r="N44" s="2">
        <v>982</v>
      </c>
      <c r="O44" s="2">
        <f t="shared" si="1"/>
        <v>4919</v>
      </c>
    </row>
    <row r="45" spans="1:15" ht="11.25">
      <c r="A45" s="2">
        <v>4</v>
      </c>
      <c r="B45" s="2" t="s">
        <v>27</v>
      </c>
      <c r="D45" s="2" t="s">
        <v>157</v>
      </c>
      <c r="F45" s="2" t="s">
        <v>158</v>
      </c>
      <c r="H45" s="2">
        <v>645</v>
      </c>
      <c r="I45" s="2">
        <v>680</v>
      </c>
      <c r="J45" s="2">
        <v>734</v>
      </c>
      <c r="K45" s="2">
        <v>240</v>
      </c>
      <c r="L45" s="2">
        <v>577</v>
      </c>
      <c r="M45" s="2">
        <v>744</v>
      </c>
      <c r="N45" s="2">
        <v>895</v>
      </c>
      <c r="O45" s="2">
        <f t="shared" si="1"/>
        <v>4515</v>
      </c>
    </row>
    <row r="46" spans="1:15" ht="11.25">
      <c r="A46" s="2">
        <v>5</v>
      </c>
      <c r="B46" s="2" t="s">
        <v>27</v>
      </c>
      <c r="D46" s="2" t="s">
        <v>132</v>
      </c>
      <c r="F46" s="2" t="s">
        <v>131</v>
      </c>
      <c r="G46" s="2">
        <v>240</v>
      </c>
      <c r="I46" s="2">
        <v>190</v>
      </c>
      <c r="K46" s="2">
        <v>509</v>
      </c>
      <c r="L46" s="2">
        <v>583</v>
      </c>
      <c r="M46" s="2">
        <v>230</v>
      </c>
      <c r="N46" s="2">
        <v>675</v>
      </c>
      <c r="O46" s="2">
        <f t="shared" si="1"/>
        <v>2427</v>
      </c>
    </row>
    <row r="47" spans="1:15" ht="11.25">
      <c r="A47" s="2">
        <v>6</v>
      </c>
      <c r="B47" s="2" t="s">
        <v>27</v>
      </c>
      <c r="D47" s="2" t="s">
        <v>300</v>
      </c>
      <c r="F47" s="2" t="s">
        <v>301</v>
      </c>
      <c r="L47" s="2">
        <v>945</v>
      </c>
      <c r="O47" s="2">
        <f t="shared" si="1"/>
        <v>945</v>
      </c>
    </row>
    <row r="48" spans="1:15" ht="11.25">
      <c r="A48" s="2">
        <v>7</v>
      </c>
      <c r="B48" s="2" t="s">
        <v>27</v>
      </c>
      <c r="D48" s="2" t="s">
        <v>302</v>
      </c>
      <c r="F48" s="2" t="s">
        <v>19</v>
      </c>
      <c r="L48" s="2">
        <v>607</v>
      </c>
      <c r="O48" s="2">
        <f t="shared" si="1"/>
        <v>607</v>
      </c>
    </row>
    <row r="49" spans="1:15" ht="11.25">
      <c r="A49" s="2">
        <v>8</v>
      </c>
      <c r="B49" s="2" t="s">
        <v>27</v>
      </c>
      <c r="D49" s="2" t="s">
        <v>303</v>
      </c>
      <c r="L49" s="2">
        <v>579</v>
      </c>
      <c r="O49" s="2">
        <f t="shared" si="1"/>
        <v>579</v>
      </c>
    </row>
    <row r="50" spans="1:14" ht="11.25">
      <c r="A50" s="2">
        <v>9</v>
      </c>
      <c r="B50" s="2" t="s">
        <v>27</v>
      </c>
      <c r="D50" s="2" t="s">
        <v>377</v>
      </c>
      <c r="N50" s="2">
        <v>402</v>
      </c>
    </row>
    <row r="51" spans="1:15" ht="11.25">
      <c r="A51" s="2">
        <v>10</v>
      </c>
      <c r="B51" s="2" t="s">
        <v>27</v>
      </c>
      <c r="D51" s="2" t="s">
        <v>280</v>
      </c>
      <c r="F51" s="2" t="s">
        <v>135</v>
      </c>
      <c r="K51" s="2">
        <v>150</v>
      </c>
      <c r="M51" s="2">
        <v>140</v>
      </c>
      <c r="O51" s="2">
        <f t="shared" si="1"/>
        <v>290</v>
      </c>
    </row>
    <row r="52" spans="1:15" ht="11.25">
      <c r="A52" s="2">
        <v>11</v>
      </c>
      <c r="B52" s="2" t="s">
        <v>27</v>
      </c>
      <c r="D52" s="2" t="s">
        <v>159</v>
      </c>
      <c r="F52" s="2" t="s">
        <v>19</v>
      </c>
      <c r="H52" s="2">
        <v>250</v>
      </c>
      <c r="O52" s="2">
        <f t="shared" si="1"/>
        <v>250</v>
      </c>
    </row>
    <row r="53" spans="1:15" ht="11.25">
      <c r="A53" s="2">
        <v>12</v>
      </c>
      <c r="B53" s="2" t="s">
        <v>27</v>
      </c>
      <c r="D53" s="2" t="s">
        <v>124</v>
      </c>
      <c r="F53" s="2" t="s">
        <v>6</v>
      </c>
      <c r="K53" s="2">
        <v>240</v>
      </c>
      <c r="O53" s="2">
        <f t="shared" si="1"/>
        <v>240</v>
      </c>
    </row>
    <row r="54" spans="1:15" ht="11.25">
      <c r="A54" s="2">
        <v>13</v>
      </c>
      <c r="B54" s="2" t="s">
        <v>27</v>
      </c>
      <c r="D54" s="2" t="s">
        <v>248</v>
      </c>
      <c r="J54" s="2">
        <v>230</v>
      </c>
      <c r="O54" s="2">
        <f t="shared" si="1"/>
        <v>230</v>
      </c>
    </row>
    <row r="56" spans="2:16" s="6" customFormat="1" ht="11.25">
      <c r="B56" s="6" t="s">
        <v>1</v>
      </c>
      <c r="D56" s="6" t="s">
        <v>2</v>
      </c>
      <c r="E56" s="6" t="s">
        <v>3</v>
      </c>
      <c r="F56" s="6" t="s">
        <v>4</v>
      </c>
      <c r="G56" s="10">
        <v>38795</v>
      </c>
      <c r="H56" s="9">
        <v>38816</v>
      </c>
      <c r="I56" s="9">
        <v>38830</v>
      </c>
      <c r="J56" s="9">
        <v>38844</v>
      </c>
      <c r="K56" s="9">
        <v>38858</v>
      </c>
      <c r="L56" s="9">
        <v>38865</v>
      </c>
      <c r="M56" s="9">
        <v>38879</v>
      </c>
      <c r="N56" s="9">
        <v>38893</v>
      </c>
      <c r="O56" s="8" t="s">
        <v>221</v>
      </c>
      <c r="P56" s="8"/>
    </row>
    <row r="57" spans="1:15" ht="11.25">
      <c r="A57" s="2">
        <v>1</v>
      </c>
      <c r="B57" s="2" t="s">
        <v>0</v>
      </c>
      <c r="D57" s="2" t="s">
        <v>15</v>
      </c>
      <c r="F57" s="2" t="s">
        <v>10</v>
      </c>
      <c r="G57" s="2">
        <v>1000</v>
      </c>
      <c r="H57" s="2">
        <v>1000</v>
      </c>
      <c r="I57" s="2">
        <v>1000</v>
      </c>
      <c r="J57" s="2">
        <v>946</v>
      </c>
      <c r="K57" s="15">
        <v>885</v>
      </c>
      <c r="L57" s="2">
        <v>1000</v>
      </c>
      <c r="M57" s="2">
        <v>1000</v>
      </c>
      <c r="N57" s="2">
        <v>1000</v>
      </c>
      <c r="O57" s="2">
        <f>G57+H57+I57+J57+L57+M57+N57</f>
        <v>6946</v>
      </c>
    </row>
    <row r="58" spans="1:15" ht="11.25">
      <c r="A58" s="2">
        <v>2</v>
      </c>
      <c r="B58" s="2" t="s">
        <v>0</v>
      </c>
      <c r="D58" s="2" t="s">
        <v>9</v>
      </c>
      <c r="F58" s="2" t="s">
        <v>10</v>
      </c>
      <c r="G58" s="2">
        <v>834</v>
      </c>
      <c r="H58" s="15">
        <v>826</v>
      </c>
      <c r="I58" s="2">
        <v>887</v>
      </c>
      <c r="J58" s="2">
        <v>1000</v>
      </c>
      <c r="K58" s="2">
        <v>1000</v>
      </c>
      <c r="L58" s="2">
        <v>968</v>
      </c>
      <c r="M58" s="2">
        <v>977</v>
      </c>
      <c r="N58" s="2">
        <v>840</v>
      </c>
      <c r="O58" s="2">
        <f>G58+I58+J58+K58+L58+M58+N58</f>
        <v>6506</v>
      </c>
    </row>
    <row r="59" spans="1:15" ht="11.25">
      <c r="A59" s="2">
        <v>3</v>
      </c>
      <c r="B59" s="2" t="s">
        <v>0</v>
      </c>
      <c r="D59" s="2" t="s">
        <v>14</v>
      </c>
      <c r="F59" s="2" t="s">
        <v>10</v>
      </c>
      <c r="G59" s="2">
        <v>740</v>
      </c>
      <c r="H59" s="2">
        <v>818</v>
      </c>
      <c r="J59" s="2">
        <v>930</v>
      </c>
      <c r="K59" s="2">
        <v>986</v>
      </c>
      <c r="L59" s="2">
        <v>925</v>
      </c>
      <c r="M59" s="2">
        <v>916</v>
      </c>
      <c r="N59" s="2">
        <v>940</v>
      </c>
      <c r="O59" s="2">
        <f>G59+H59+I59+J59+K59+L59+M59+N59</f>
        <v>6255</v>
      </c>
    </row>
    <row r="60" spans="1:15" ht="11.25">
      <c r="A60" s="2">
        <v>4</v>
      </c>
      <c r="B60" s="2" t="s">
        <v>0</v>
      </c>
      <c r="D60" s="2" t="s">
        <v>26</v>
      </c>
      <c r="F60" s="2" t="s">
        <v>6</v>
      </c>
      <c r="G60" s="2">
        <v>675</v>
      </c>
      <c r="H60" s="11">
        <v>828</v>
      </c>
      <c r="I60" s="2">
        <v>639</v>
      </c>
      <c r="J60" s="2">
        <v>663</v>
      </c>
      <c r="K60" s="15">
        <v>180</v>
      </c>
      <c r="L60" s="2">
        <v>690</v>
      </c>
      <c r="M60" s="2">
        <v>828</v>
      </c>
      <c r="N60" s="2">
        <v>751</v>
      </c>
      <c r="O60" s="2">
        <f>G60+H60+I60+J60+L60+M60+N60</f>
        <v>5074</v>
      </c>
    </row>
    <row r="61" spans="1:15" ht="11.25">
      <c r="A61" s="2">
        <v>5</v>
      </c>
      <c r="B61" s="2" t="s">
        <v>0</v>
      </c>
      <c r="D61" s="2" t="s">
        <v>16</v>
      </c>
      <c r="G61" s="2">
        <v>745</v>
      </c>
      <c r="H61" s="2">
        <v>858</v>
      </c>
      <c r="I61" s="2">
        <v>913</v>
      </c>
      <c r="J61" s="2">
        <v>857</v>
      </c>
      <c r="K61" s="2">
        <v>848</v>
      </c>
      <c r="M61" s="2">
        <v>250</v>
      </c>
      <c r="O61" s="2">
        <f>G61+H61+I61+J61+K61+L61+M61+N61</f>
        <v>4471</v>
      </c>
    </row>
    <row r="62" spans="1:15" ht="11.25">
      <c r="A62" s="2">
        <v>6</v>
      </c>
      <c r="B62" s="2" t="s">
        <v>0</v>
      </c>
      <c r="D62" s="2" t="s">
        <v>217</v>
      </c>
      <c r="F62" s="2" t="s">
        <v>6</v>
      </c>
      <c r="G62" s="2">
        <v>568</v>
      </c>
      <c r="H62" s="15">
        <v>500</v>
      </c>
      <c r="I62" s="2">
        <v>622</v>
      </c>
      <c r="J62" s="2">
        <v>583</v>
      </c>
      <c r="K62" s="2">
        <v>644</v>
      </c>
      <c r="L62" s="2">
        <v>600</v>
      </c>
      <c r="M62" s="2">
        <v>716</v>
      </c>
      <c r="N62" s="2">
        <v>591</v>
      </c>
      <c r="O62" s="2">
        <f>G62+I62+J62+K62+L62+M62+N62</f>
        <v>4324</v>
      </c>
    </row>
    <row r="63" spans="1:15" ht="11.25">
      <c r="A63" s="2">
        <v>7</v>
      </c>
      <c r="B63" s="2" t="s">
        <v>0</v>
      </c>
      <c r="D63" s="2" t="s">
        <v>24</v>
      </c>
      <c r="F63" s="2" t="s">
        <v>10</v>
      </c>
      <c r="G63" s="2">
        <v>936</v>
      </c>
      <c r="H63" s="2">
        <v>991</v>
      </c>
      <c r="I63" s="2">
        <v>969</v>
      </c>
      <c r="J63" s="2">
        <v>893</v>
      </c>
      <c r="O63" s="2">
        <f aca="true" t="shared" si="2" ref="O63:O106">G63+H63+I63+J63+K63+L63+M63+N63</f>
        <v>3789</v>
      </c>
    </row>
    <row r="64" spans="1:15" ht="11.25">
      <c r="A64" s="2">
        <v>8</v>
      </c>
      <c r="B64" s="2" t="s">
        <v>0</v>
      </c>
      <c r="D64" s="2" t="s">
        <v>21</v>
      </c>
      <c r="G64" s="2">
        <v>703</v>
      </c>
      <c r="H64" s="2">
        <v>789</v>
      </c>
      <c r="I64" s="2">
        <v>738</v>
      </c>
      <c r="J64" s="2">
        <v>729</v>
      </c>
      <c r="M64" s="2">
        <v>683</v>
      </c>
      <c r="O64" s="2">
        <f t="shared" si="2"/>
        <v>3642</v>
      </c>
    </row>
    <row r="65" spans="1:15" ht="11.25">
      <c r="A65" s="2">
        <v>9</v>
      </c>
      <c r="B65" s="2" t="s">
        <v>0</v>
      </c>
      <c r="D65" s="2" t="s">
        <v>20</v>
      </c>
      <c r="F65" s="2" t="s">
        <v>19</v>
      </c>
      <c r="G65" s="2">
        <v>853</v>
      </c>
      <c r="H65" s="2">
        <v>805</v>
      </c>
      <c r="L65" s="2">
        <v>838</v>
      </c>
      <c r="M65" s="2">
        <v>945</v>
      </c>
      <c r="O65" s="2">
        <f t="shared" si="2"/>
        <v>3441</v>
      </c>
    </row>
    <row r="66" spans="1:15" ht="11.25">
      <c r="A66" s="2">
        <v>10</v>
      </c>
      <c r="B66" s="2" t="s">
        <v>0</v>
      </c>
      <c r="D66" s="2" t="s">
        <v>160</v>
      </c>
      <c r="F66" s="2" t="s">
        <v>19</v>
      </c>
      <c r="H66" s="2">
        <v>853</v>
      </c>
      <c r="K66" s="2">
        <v>805</v>
      </c>
      <c r="L66" s="2">
        <v>781</v>
      </c>
      <c r="M66" s="2">
        <v>835</v>
      </c>
      <c r="O66" s="2">
        <f t="shared" si="2"/>
        <v>3274</v>
      </c>
    </row>
    <row r="67" spans="1:15" ht="11.25">
      <c r="A67" s="2">
        <v>11</v>
      </c>
      <c r="B67" s="2" t="s">
        <v>0</v>
      </c>
      <c r="D67" s="2" t="s">
        <v>243</v>
      </c>
      <c r="F67" s="2" t="s">
        <v>19</v>
      </c>
      <c r="G67" s="5"/>
      <c r="J67" s="2">
        <v>230</v>
      </c>
      <c r="K67" s="2">
        <v>956</v>
      </c>
      <c r="L67" s="2">
        <v>200</v>
      </c>
      <c r="N67" s="2">
        <v>709</v>
      </c>
      <c r="O67" s="2">
        <f t="shared" si="2"/>
        <v>2095</v>
      </c>
    </row>
    <row r="68" spans="1:15" ht="11.25">
      <c r="A68" s="2">
        <v>12</v>
      </c>
      <c r="B68" s="2" t="s">
        <v>0</v>
      </c>
      <c r="D68" s="2" t="s">
        <v>275</v>
      </c>
      <c r="F68" s="2" t="s">
        <v>158</v>
      </c>
      <c r="G68" s="5"/>
      <c r="J68" s="11">
        <v>777</v>
      </c>
      <c r="K68" s="2">
        <v>516</v>
      </c>
      <c r="L68" s="2">
        <v>777</v>
      </c>
      <c r="O68" s="2">
        <f t="shared" si="2"/>
        <v>2070</v>
      </c>
    </row>
    <row r="69" spans="1:15" ht="11.25">
      <c r="A69" s="2">
        <v>13</v>
      </c>
      <c r="B69" s="2" t="s">
        <v>0</v>
      </c>
      <c r="D69" s="2" t="s">
        <v>130</v>
      </c>
      <c r="F69" s="2" t="s">
        <v>131</v>
      </c>
      <c r="G69" s="2">
        <v>500</v>
      </c>
      <c r="I69" s="2">
        <v>783</v>
      </c>
      <c r="K69" s="2">
        <v>528</v>
      </c>
      <c r="O69" s="2">
        <f t="shared" si="2"/>
        <v>1811</v>
      </c>
    </row>
    <row r="70" spans="1:15" ht="11.25">
      <c r="A70" s="2">
        <v>14</v>
      </c>
      <c r="B70" s="3" t="s">
        <v>0</v>
      </c>
      <c r="C70" s="3"/>
      <c r="D70" s="3" t="s">
        <v>215</v>
      </c>
      <c r="E70" s="3"/>
      <c r="F70" s="3" t="s">
        <v>8</v>
      </c>
      <c r="G70" s="2">
        <v>652</v>
      </c>
      <c r="I70" s="11">
        <v>652</v>
      </c>
      <c r="O70" s="2">
        <f t="shared" si="2"/>
        <v>1304</v>
      </c>
    </row>
    <row r="71" spans="1:15" ht="11.25">
      <c r="A71" s="2">
        <v>15</v>
      </c>
      <c r="B71" s="2" t="s">
        <v>0</v>
      </c>
      <c r="D71" s="2" t="s">
        <v>307</v>
      </c>
      <c r="F71" s="2" t="s">
        <v>19</v>
      </c>
      <c r="G71" s="5"/>
      <c r="L71" s="2">
        <v>615</v>
      </c>
      <c r="M71" s="2">
        <v>685</v>
      </c>
      <c r="O71" s="2">
        <f t="shared" si="2"/>
        <v>1300</v>
      </c>
    </row>
    <row r="72" spans="1:15" ht="11.25">
      <c r="A72" s="2">
        <v>16</v>
      </c>
      <c r="B72" s="2" t="s">
        <v>0</v>
      </c>
      <c r="D72" s="2" t="s">
        <v>164</v>
      </c>
      <c r="G72" s="5"/>
      <c r="H72" s="2">
        <v>563</v>
      </c>
      <c r="J72" s="2">
        <v>716</v>
      </c>
      <c r="O72" s="2">
        <f t="shared" si="2"/>
        <v>1279</v>
      </c>
    </row>
    <row r="73" spans="1:15" ht="11.25">
      <c r="A73" s="2">
        <v>17</v>
      </c>
      <c r="B73" s="2" t="s">
        <v>0</v>
      </c>
      <c r="D73" s="2" t="s">
        <v>17</v>
      </c>
      <c r="G73" s="2">
        <v>573</v>
      </c>
      <c r="H73" s="2">
        <v>190</v>
      </c>
      <c r="I73" s="2">
        <v>494</v>
      </c>
      <c r="O73" s="2">
        <f t="shared" si="2"/>
        <v>1257</v>
      </c>
    </row>
    <row r="74" spans="1:15" ht="11.25">
      <c r="A74" s="2">
        <v>18</v>
      </c>
      <c r="B74" s="2" t="s">
        <v>0</v>
      </c>
      <c r="D74" s="2" t="s">
        <v>210</v>
      </c>
      <c r="F74" s="2" t="s">
        <v>211</v>
      </c>
      <c r="I74" s="2">
        <v>943</v>
      </c>
      <c r="O74" s="2">
        <f t="shared" si="2"/>
        <v>943</v>
      </c>
    </row>
    <row r="75" spans="1:15" ht="11.25">
      <c r="A75" s="2">
        <v>19</v>
      </c>
      <c r="B75" s="2" t="s">
        <v>0</v>
      </c>
      <c r="D75" s="2" t="s">
        <v>216</v>
      </c>
      <c r="F75" s="2" t="s">
        <v>6</v>
      </c>
      <c r="G75" s="2">
        <v>612</v>
      </c>
      <c r="H75" s="2">
        <v>250</v>
      </c>
      <c r="O75" s="2">
        <f t="shared" si="2"/>
        <v>862</v>
      </c>
    </row>
    <row r="76" spans="1:15" ht="11.25">
      <c r="A76" s="2">
        <v>20</v>
      </c>
      <c r="B76" s="2" t="s">
        <v>0</v>
      </c>
      <c r="D76" s="2" t="s">
        <v>68</v>
      </c>
      <c r="F76" s="2" t="s">
        <v>69</v>
      </c>
      <c r="N76" s="2">
        <v>799</v>
      </c>
      <c r="O76" s="2">
        <f t="shared" si="2"/>
        <v>799</v>
      </c>
    </row>
    <row r="77" spans="1:15" ht="11.25">
      <c r="A77" s="2">
        <v>21</v>
      </c>
      <c r="B77" s="2" t="s">
        <v>0</v>
      </c>
      <c r="D77" s="2" t="s">
        <v>304</v>
      </c>
      <c r="F77" s="2" t="s">
        <v>19</v>
      </c>
      <c r="G77" s="5"/>
      <c r="L77" s="2">
        <v>784</v>
      </c>
      <c r="O77" s="2">
        <f t="shared" si="2"/>
        <v>784</v>
      </c>
    </row>
    <row r="78" spans="1:15" ht="11.25">
      <c r="A78" s="2">
        <v>22</v>
      </c>
      <c r="B78" s="2" t="s">
        <v>0</v>
      </c>
      <c r="D78" s="2" t="s">
        <v>64</v>
      </c>
      <c r="F78" s="2" t="s">
        <v>66</v>
      </c>
      <c r="G78" s="5"/>
      <c r="N78" s="2">
        <v>746</v>
      </c>
      <c r="O78" s="2">
        <f t="shared" si="2"/>
        <v>746</v>
      </c>
    </row>
    <row r="79" spans="1:15" ht="11.25">
      <c r="A79" s="2">
        <v>23</v>
      </c>
      <c r="B79" s="2" t="s">
        <v>0</v>
      </c>
      <c r="D79" s="2" t="s">
        <v>375</v>
      </c>
      <c r="G79" s="5"/>
      <c r="N79" s="2">
        <v>692</v>
      </c>
      <c r="O79" s="2">
        <f t="shared" si="2"/>
        <v>692</v>
      </c>
    </row>
    <row r="80" spans="1:15" ht="11.25">
      <c r="A80" s="2">
        <v>24</v>
      </c>
      <c r="B80" s="2" t="s">
        <v>0</v>
      </c>
      <c r="D80" s="2" t="s">
        <v>161</v>
      </c>
      <c r="F80" s="2" t="s">
        <v>146</v>
      </c>
      <c r="H80" s="2">
        <v>686</v>
      </c>
      <c r="O80" s="2">
        <f t="shared" si="2"/>
        <v>686</v>
      </c>
    </row>
    <row r="81" spans="1:15" ht="11.25">
      <c r="A81" s="2">
        <v>25</v>
      </c>
      <c r="B81" s="2" t="s">
        <v>0</v>
      </c>
      <c r="D81" s="2" t="s">
        <v>67</v>
      </c>
      <c r="F81" s="2" t="s">
        <v>69</v>
      </c>
      <c r="N81" s="2">
        <v>677</v>
      </c>
      <c r="O81" s="2">
        <f t="shared" si="2"/>
        <v>677</v>
      </c>
    </row>
    <row r="82" spans="1:15" ht="11.25">
      <c r="A82" s="2">
        <v>26</v>
      </c>
      <c r="B82" s="2" t="s">
        <v>0</v>
      </c>
      <c r="D82" s="2" t="s">
        <v>343</v>
      </c>
      <c r="F82" s="2" t="s">
        <v>6</v>
      </c>
      <c r="M82" s="2">
        <v>670</v>
      </c>
      <c r="O82" s="2">
        <f t="shared" si="2"/>
        <v>670</v>
      </c>
    </row>
    <row r="83" spans="1:15" ht="11.25">
      <c r="A83" s="2">
        <v>27</v>
      </c>
      <c r="B83" s="2" t="s">
        <v>0</v>
      </c>
      <c r="D83" s="2" t="s">
        <v>305</v>
      </c>
      <c r="F83" s="2" t="s">
        <v>306</v>
      </c>
      <c r="G83" s="5"/>
      <c r="L83" s="2">
        <v>647</v>
      </c>
      <c r="O83" s="2">
        <f t="shared" si="2"/>
        <v>647</v>
      </c>
    </row>
    <row r="84" spans="1:15" ht="11.25">
      <c r="A84" s="2">
        <v>28</v>
      </c>
      <c r="B84" s="2" t="s">
        <v>0</v>
      </c>
      <c r="D84" s="2" t="s">
        <v>129</v>
      </c>
      <c r="F84" s="2" t="s">
        <v>6</v>
      </c>
      <c r="G84" s="2">
        <v>645</v>
      </c>
      <c r="O84" s="2">
        <f t="shared" si="2"/>
        <v>645</v>
      </c>
    </row>
    <row r="85" spans="1:15" ht="11.25">
      <c r="A85" s="2">
        <v>29</v>
      </c>
      <c r="B85" s="2" t="s">
        <v>0</v>
      </c>
      <c r="D85" s="2" t="s">
        <v>376</v>
      </c>
      <c r="N85" s="2">
        <v>632</v>
      </c>
      <c r="O85" s="2">
        <f t="shared" si="2"/>
        <v>632</v>
      </c>
    </row>
    <row r="86" spans="1:15" ht="11.25">
      <c r="A86" s="2">
        <v>30</v>
      </c>
      <c r="B86" s="2" t="s">
        <v>0</v>
      </c>
      <c r="D86" s="2" t="s">
        <v>162</v>
      </c>
      <c r="G86" s="5"/>
      <c r="H86" s="2">
        <v>607</v>
      </c>
      <c r="O86" s="2">
        <f t="shared" si="2"/>
        <v>607</v>
      </c>
    </row>
    <row r="87" spans="1:15" ht="11.25">
      <c r="A87" s="2">
        <v>31</v>
      </c>
      <c r="B87" s="2" t="s">
        <v>0</v>
      </c>
      <c r="D87" s="2" t="s">
        <v>308</v>
      </c>
      <c r="G87" s="5"/>
      <c r="L87" s="2">
        <v>597</v>
      </c>
      <c r="O87" s="2">
        <f t="shared" si="2"/>
        <v>597</v>
      </c>
    </row>
    <row r="88" spans="1:15" ht="11.25">
      <c r="A88" s="2">
        <v>32</v>
      </c>
      <c r="B88" s="2" t="s">
        <v>0</v>
      </c>
      <c r="D88" s="2" t="s">
        <v>18</v>
      </c>
      <c r="F88" s="2" t="s">
        <v>19</v>
      </c>
      <c r="G88" s="2">
        <v>586</v>
      </c>
      <c r="O88" s="2">
        <f t="shared" si="2"/>
        <v>586</v>
      </c>
    </row>
    <row r="89" spans="1:15" ht="11.25">
      <c r="A89" s="2">
        <v>33</v>
      </c>
      <c r="B89" s="2" t="s">
        <v>0</v>
      </c>
      <c r="D89" s="2" t="s">
        <v>163</v>
      </c>
      <c r="F89" s="2" t="s">
        <v>146</v>
      </c>
      <c r="H89" s="2">
        <v>572</v>
      </c>
      <c r="O89" s="2">
        <f t="shared" si="2"/>
        <v>572</v>
      </c>
    </row>
    <row r="90" spans="1:15" ht="11.25">
      <c r="A90" s="2">
        <v>34</v>
      </c>
      <c r="B90" s="2" t="s">
        <v>0</v>
      </c>
      <c r="D90" s="2" t="s">
        <v>174</v>
      </c>
      <c r="F90" s="2" t="s">
        <v>19</v>
      </c>
      <c r="G90" s="2">
        <v>555</v>
      </c>
      <c r="O90" s="2">
        <f t="shared" si="2"/>
        <v>555</v>
      </c>
    </row>
    <row r="91" spans="1:15" ht="11.25">
      <c r="A91" s="2">
        <v>35</v>
      </c>
      <c r="B91" s="2" t="s">
        <v>0</v>
      </c>
      <c r="D91" s="2" t="s">
        <v>309</v>
      </c>
      <c r="F91" s="2" t="s">
        <v>306</v>
      </c>
      <c r="L91" s="2">
        <v>508</v>
      </c>
      <c r="O91" s="2">
        <f t="shared" si="2"/>
        <v>508</v>
      </c>
    </row>
    <row r="92" spans="1:15" ht="11.25">
      <c r="A92" s="2">
        <v>36</v>
      </c>
      <c r="B92" s="2" t="s">
        <v>0</v>
      </c>
      <c r="D92" s="2" t="s">
        <v>134</v>
      </c>
      <c r="F92" s="2" t="s">
        <v>135</v>
      </c>
      <c r="G92" s="5"/>
      <c r="J92" s="2">
        <v>507</v>
      </c>
      <c r="O92" s="2">
        <f t="shared" si="2"/>
        <v>507</v>
      </c>
    </row>
    <row r="93" spans="1:15" ht="11.25">
      <c r="A93" s="2">
        <v>37</v>
      </c>
      <c r="B93" s="2" t="s">
        <v>0</v>
      </c>
      <c r="D93" s="2" t="s">
        <v>7</v>
      </c>
      <c r="F93" s="2" t="s">
        <v>8</v>
      </c>
      <c r="G93" s="2">
        <v>230</v>
      </c>
      <c r="I93" s="11">
        <v>230</v>
      </c>
      <c r="O93" s="2">
        <f t="shared" si="2"/>
        <v>460</v>
      </c>
    </row>
    <row r="94" spans="1:15" ht="11.25">
      <c r="A94" s="2">
        <v>38</v>
      </c>
      <c r="B94" s="2" t="s">
        <v>0</v>
      </c>
      <c r="D94" s="2" t="s">
        <v>346</v>
      </c>
      <c r="F94" s="2" t="s">
        <v>345</v>
      </c>
      <c r="H94" s="3"/>
      <c r="M94" s="2">
        <v>385</v>
      </c>
      <c r="O94" s="2">
        <f t="shared" si="2"/>
        <v>385</v>
      </c>
    </row>
    <row r="95" spans="1:15" ht="11.25">
      <c r="A95" s="2">
        <v>39</v>
      </c>
      <c r="B95" s="2" t="s">
        <v>0</v>
      </c>
      <c r="D95" s="2" t="s">
        <v>344</v>
      </c>
      <c r="F95" s="2" t="s">
        <v>345</v>
      </c>
      <c r="H95" s="3"/>
      <c r="M95" s="2">
        <v>385</v>
      </c>
      <c r="O95" s="2">
        <f t="shared" si="2"/>
        <v>385</v>
      </c>
    </row>
    <row r="96" spans="1:15" ht="11.25">
      <c r="A96" s="2">
        <v>40</v>
      </c>
      <c r="B96" s="2" t="s">
        <v>0</v>
      </c>
      <c r="D96" s="2" t="s">
        <v>166</v>
      </c>
      <c r="F96" s="2" t="s">
        <v>146</v>
      </c>
      <c r="H96" s="2">
        <v>250</v>
      </c>
      <c r="O96" s="2">
        <f t="shared" si="2"/>
        <v>250</v>
      </c>
    </row>
    <row r="97" spans="1:15" ht="11.25">
      <c r="A97" s="2">
        <v>41</v>
      </c>
      <c r="B97" s="2" t="s">
        <v>0</v>
      </c>
      <c r="D97" s="2" t="s">
        <v>165</v>
      </c>
      <c r="H97" s="2">
        <v>250</v>
      </c>
      <c r="O97" s="2">
        <f t="shared" si="2"/>
        <v>250</v>
      </c>
    </row>
    <row r="98" spans="1:15" ht="11.25">
      <c r="A98" s="2">
        <v>42</v>
      </c>
      <c r="B98" s="2" t="s">
        <v>0</v>
      </c>
      <c r="D98" s="2" t="s">
        <v>167</v>
      </c>
      <c r="F98" s="2" t="s">
        <v>146</v>
      </c>
      <c r="G98" s="5"/>
      <c r="H98" s="2">
        <v>240</v>
      </c>
      <c r="O98" s="2">
        <f t="shared" si="2"/>
        <v>240</v>
      </c>
    </row>
    <row r="99" spans="1:15" ht="11.25">
      <c r="A99" s="2">
        <v>43</v>
      </c>
      <c r="B99" s="2" t="s">
        <v>0</v>
      </c>
      <c r="D99" s="2" t="s">
        <v>148</v>
      </c>
      <c r="F99" s="2" t="s">
        <v>19</v>
      </c>
      <c r="G99" s="5">
        <v>230</v>
      </c>
      <c r="O99" s="2">
        <f t="shared" si="2"/>
        <v>230</v>
      </c>
    </row>
    <row r="100" spans="1:15" ht="11.25">
      <c r="A100" s="2">
        <v>44</v>
      </c>
      <c r="B100" s="2" t="s">
        <v>0</v>
      </c>
      <c r="D100" s="2" t="s">
        <v>168</v>
      </c>
      <c r="F100" s="2" t="s">
        <v>146</v>
      </c>
      <c r="H100" s="2">
        <v>230</v>
      </c>
      <c r="O100" s="2">
        <f t="shared" si="2"/>
        <v>230</v>
      </c>
    </row>
    <row r="101" spans="1:15" ht="11.25">
      <c r="A101" s="2">
        <v>45</v>
      </c>
      <c r="B101" s="2" t="s">
        <v>0</v>
      </c>
      <c r="D101" s="2" t="s">
        <v>213</v>
      </c>
      <c r="F101" s="2" t="s">
        <v>10</v>
      </c>
      <c r="G101" s="5">
        <v>200</v>
      </c>
      <c r="O101" s="2">
        <f t="shared" si="2"/>
        <v>200</v>
      </c>
    </row>
    <row r="102" spans="1:15" ht="11.25">
      <c r="A102" s="2">
        <v>46</v>
      </c>
      <c r="B102" s="2" t="s">
        <v>0</v>
      </c>
      <c r="D102" s="2" t="s">
        <v>12</v>
      </c>
      <c r="G102" s="5">
        <v>180</v>
      </c>
      <c r="O102" s="2">
        <f t="shared" si="2"/>
        <v>180</v>
      </c>
    </row>
    <row r="103" spans="1:15" ht="11.25">
      <c r="A103" s="2">
        <v>47</v>
      </c>
      <c r="B103" s="2" t="s">
        <v>0</v>
      </c>
      <c r="D103" s="2" t="s">
        <v>45</v>
      </c>
      <c r="G103" s="5">
        <v>170</v>
      </c>
      <c r="O103" s="2">
        <f t="shared" si="2"/>
        <v>170</v>
      </c>
    </row>
    <row r="104" spans="1:15" ht="11.25">
      <c r="A104" s="2">
        <v>48</v>
      </c>
      <c r="B104" s="2" t="s">
        <v>0</v>
      </c>
      <c r="D104" s="2" t="s">
        <v>214</v>
      </c>
      <c r="G104" s="5">
        <v>170</v>
      </c>
      <c r="O104" s="2">
        <f t="shared" si="2"/>
        <v>170</v>
      </c>
    </row>
    <row r="105" spans="1:15" ht="11.25">
      <c r="A105" s="2">
        <v>49</v>
      </c>
      <c r="B105" s="2" t="s">
        <v>0</v>
      </c>
      <c r="D105" s="2" t="s">
        <v>141</v>
      </c>
      <c r="F105" s="2" t="s">
        <v>131</v>
      </c>
      <c r="G105" s="5">
        <v>130</v>
      </c>
      <c r="O105" s="2">
        <f t="shared" si="2"/>
        <v>130</v>
      </c>
    </row>
    <row r="106" spans="1:15" ht="11.25">
      <c r="A106" s="2">
        <v>50</v>
      </c>
      <c r="B106" s="2" t="s">
        <v>0</v>
      </c>
      <c r="D106" s="2" t="s">
        <v>212</v>
      </c>
      <c r="G106" s="5">
        <v>70</v>
      </c>
      <c r="O106" s="2">
        <f t="shared" si="2"/>
        <v>70</v>
      </c>
    </row>
    <row r="107" ht="11.25">
      <c r="G107" s="5"/>
    </row>
    <row r="108" spans="2:16" s="6" customFormat="1" ht="11.25">
      <c r="B108" s="6" t="s">
        <v>1</v>
      </c>
      <c r="D108" s="6" t="s">
        <v>2</v>
      </c>
      <c r="E108" s="6" t="s">
        <v>3</v>
      </c>
      <c r="F108" s="6" t="s">
        <v>4</v>
      </c>
      <c r="G108" s="10">
        <v>38795</v>
      </c>
      <c r="H108" s="9">
        <v>38816</v>
      </c>
      <c r="I108" s="9">
        <v>38830</v>
      </c>
      <c r="J108" s="9">
        <v>38844</v>
      </c>
      <c r="K108" s="9">
        <v>38858</v>
      </c>
      <c r="L108" s="9">
        <v>38865</v>
      </c>
      <c r="M108" s="9">
        <v>38879</v>
      </c>
      <c r="N108" s="9">
        <v>38893</v>
      </c>
      <c r="O108" s="8" t="s">
        <v>221</v>
      </c>
      <c r="P108" s="8"/>
    </row>
    <row r="109" spans="1:15" ht="11.25">
      <c r="A109" s="2">
        <v>1</v>
      </c>
      <c r="B109" s="2" t="s">
        <v>32</v>
      </c>
      <c r="D109" s="2" t="s">
        <v>172</v>
      </c>
      <c r="F109" s="2" t="s">
        <v>158</v>
      </c>
      <c r="G109" s="14">
        <v>1000</v>
      </c>
      <c r="H109" s="2">
        <v>898</v>
      </c>
      <c r="I109" s="2">
        <v>1000</v>
      </c>
      <c r="J109" s="2">
        <v>908</v>
      </c>
      <c r="K109" s="15">
        <v>802</v>
      </c>
      <c r="L109" s="2">
        <v>1000</v>
      </c>
      <c r="M109" s="2">
        <v>1000</v>
      </c>
      <c r="N109" s="2">
        <v>1000</v>
      </c>
      <c r="O109" s="5">
        <f>G109+H109+I109+J109+L109+M109+N109</f>
        <v>6806</v>
      </c>
    </row>
    <row r="110" spans="1:15" ht="11.25">
      <c r="A110" s="2">
        <v>2</v>
      </c>
      <c r="B110" s="2" t="s">
        <v>32</v>
      </c>
      <c r="D110" s="2" t="s">
        <v>171</v>
      </c>
      <c r="F110" s="2" t="s">
        <v>158</v>
      </c>
      <c r="G110" s="14">
        <v>1000</v>
      </c>
      <c r="H110" s="2">
        <v>916</v>
      </c>
      <c r="I110" s="2">
        <v>819</v>
      </c>
      <c r="J110" s="2">
        <v>1000</v>
      </c>
      <c r="K110" s="2">
        <v>966</v>
      </c>
      <c r="L110" s="15">
        <v>814</v>
      </c>
      <c r="M110" s="2">
        <v>844</v>
      </c>
      <c r="N110" s="2">
        <v>873</v>
      </c>
      <c r="O110" s="5">
        <f>G110+H110+I110+J110+K110+M110+N110</f>
        <v>6418</v>
      </c>
    </row>
    <row r="111" spans="1:15" ht="11.25">
      <c r="A111" s="2">
        <v>3</v>
      </c>
      <c r="B111" s="2" t="s">
        <v>32</v>
      </c>
      <c r="D111" s="2" t="s">
        <v>38</v>
      </c>
      <c r="F111" s="2" t="s">
        <v>6</v>
      </c>
      <c r="G111" s="5">
        <v>930</v>
      </c>
      <c r="H111" s="2">
        <v>839</v>
      </c>
      <c r="I111" s="2">
        <v>799</v>
      </c>
      <c r="J111" s="2">
        <v>855</v>
      </c>
      <c r="K111" s="11">
        <v>953</v>
      </c>
      <c r="L111" s="15">
        <v>677</v>
      </c>
      <c r="M111" s="2">
        <v>953</v>
      </c>
      <c r="N111" s="2">
        <v>882</v>
      </c>
      <c r="O111" s="5">
        <f>G111+H111+I111+J111+K111+M111+N111</f>
        <v>6211</v>
      </c>
    </row>
    <row r="112" spans="1:15" ht="11.25">
      <c r="A112" s="2">
        <v>4</v>
      </c>
      <c r="B112" s="2" t="s">
        <v>32</v>
      </c>
      <c r="D112" s="2" t="s">
        <v>174</v>
      </c>
      <c r="F112" s="2" t="s">
        <v>19</v>
      </c>
      <c r="G112" s="13">
        <f>(H112+I112+K112+L112+M112+N112)/6</f>
        <v>863.6666666666666</v>
      </c>
      <c r="H112" s="2">
        <v>674</v>
      </c>
      <c r="I112" s="2">
        <v>993</v>
      </c>
      <c r="K112" s="2">
        <v>963</v>
      </c>
      <c r="L112" s="2">
        <v>841</v>
      </c>
      <c r="M112" s="2">
        <v>890</v>
      </c>
      <c r="N112" s="2">
        <v>821</v>
      </c>
      <c r="O112" s="5">
        <f>G112+H112+I112+J112+K112+L112+M112+N112</f>
        <v>6045.666666666666</v>
      </c>
    </row>
    <row r="113" spans="1:15" ht="11.25">
      <c r="A113" s="2">
        <v>5</v>
      </c>
      <c r="B113" s="2" t="s">
        <v>32</v>
      </c>
      <c r="D113" s="2" t="s">
        <v>40</v>
      </c>
      <c r="F113" s="2" t="s">
        <v>6</v>
      </c>
      <c r="G113" s="5">
        <v>712</v>
      </c>
      <c r="H113" s="2">
        <v>761</v>
      </c>
      <c r="I113" s="2">
        <v>861</v>
      </c>
      <c r="J113" s="2">
        <v>812</v>
      </c>
      <c r="K113" s="15">
        <v>692</v>
      </c>
      <c r="L113" s="2">
        <v>837</v>
      </c>
      <c r="M113" s="2">
        <v>805</v>
      </c>
      <c r="N113" s="2">
        <v>907</v>
      </c>
      <c r="O113" s="5">
        <f>G113+H113+I113+J113+L113+M113+N113</f>
        <v>5695</v>
      </c>
    </row>
    <row r="114" spans="1:15" ht="11.25">
      <c r="A114" s="2">
        <v>6</v>
      </c>
      <c r="B114" s="2" t="s">
        <v>32</v>
      </c>
      <c r="D114" s="2" t="s">
        <v>224</v>
      </c>
      <c r="F114" s="2" t="s">
        <v>6</v>
      </c>
      <c r="G114" s="5">
        <v>808</v>
      </c>
      <c r="H114" s="2">
        <v>901</v>
      </c>
      <c r="I114" s="2">
        <v>869</v>
      </c>
      <c r="K114" s="2">
        <v>803</v>
      </c>
      <c r="L114" s="2">
        <v>692</v>
      </c>
      <c r="M114" s="2">
        <v>731</v>
      </c>
      <c r="N114" s="2">
        <v>809</v>
      </c>
      <c r="O114" s="5">
        <f>G114+H114+I114+J114+K114+L114+M114+N114</f>
        <v>5613</v>
      </c>
    </row>
    <row r="115" spans="1:15" ht="11.25">
      <c r="A115" s="2">
        <v>7</v>
      </c>
      <c r="B115" s="2" t="s">
        <v>32</v>
      </c>
      <c r="D115" s="2" t="s">
        <v>223</v>
      </c>
      <c r="F115" s="2" t="s">
        <v>6</v>
      </c>
      <c r="G115" s="5">
        <v>240</v>
      </c>
      <c r="H115" s="2">
        <v>836</v>
      </c>
      <c r="I115" s="2">
        <v>888</v>
      </c>
      <c r="K115" s="2">
        <v>857</v>
      </c>
      <c r="L115" s="2">
        <v>803</v>
      </c>
      <c r="M115" s="11">
        <v>888</v>
      </c>
      <c r="N115" s="3">
        <v>822</v>
      </c>
      <c r="O115" s="5">
        <f>G115+H115+I115+J115+K115+L115+M115+N115</f>
        <v>5334</v>
      </c>
    </row>
    <row r="116" spans="1:15" ht="11.25">
      <c r="A116" s="2">
        <v>8</v>
      </c>
      <c r="B116" s="2" t="s">
        <v>32</v>
      </c>
      <c r="D116" s="2" t="s">
        <v>37</v>
      </c>
      <c r="F116" s="2" t="s">
        <v>6</v>
      </c>
      <c r="G116" s="2">
        <v>760</v>
      </c>
      <c r="H116" s="2">
        <v>777</v>
      </c>
      <c r="I116" s="2">
        <v>729</v>
      </c>
      <c r="J116" s="2">
        <v>774</v>
      </c>
      <c r="K116" s="2">
        <v>559</v>
      </c>
      <c r="L116" s="2">
        <v>756</v>
      </c>
      <c r="M116" s="2">
        <v>828</v>
      </c>
      <c r="O116" s="5">
        <f>G116+H116+I116+J116+K116+L116+M116+N116</f>
        <v>5183</v>
      </c>
    </row>
    <row r="117" spans="1:15" ht="11.25">
      <c r="A117" s="2">
        <v>9</v>
      </c>
      <c r="B117" s="2" t="s">
        <v>32</v>
      </c>
      <c r="D117" s="2" t="s">
        <v>35</v>
      </c>
      <c r="F117" s="2" t="s">
        <v>6</v>
      </c>
      <c r="G117" s="2">
        <v>779</v>
      </c>
      <c r="H117" s="2">
        <v>727</v>
      </c>
      <c r="I117" s="2">
        <v>781</v>
      </c>
      <c r="J117" s="15">
        <v>621</v>
      </c>
      <c r="K117" s="2">
        <v>769</v>
      </c>
      <c r="L117" s="2">
        <v>805</v>
      </c>
      <c r="M117" s="2">
        <v>634</v>
      </c>
      <c r="N117" s="2">
        <v>659</v>
      </c>
      <c r="O117" s="5">
        <f>G117+H117+I117+K117+L117+M117+N117</f>
        <v>5154</v>
      </c>
    </row>
    <row r="118" spans="1:15" ht="11.25">
      <c r="A118" s="2">
        <v>10</v>
      </c>
      <c r="B118" s="2" t="s">
        <v>32</v>
      </c>
      <c r="D118" s="2" t="s">
        <v>73</v>
      </c>
      <c r="E118" s="2" t="s">
        <v>13</v>
      </c>
      <c r="F118" s="2" t="s">
        <v>13</v>
      </c>
      <c r="G118" s="4">
        <v>240</v>
      </c>
      <c r="H118" s="2">
        <v>813</v>
      </c>
      <c r="I118" s="2">
        <v>785</v>
      </c>
      <c r="J118" s="2">
        <v>821</v>
      </c>
      <c r="K118" s="2">
        <v>742</v>
      </c>
      <c r="L118" s="2">
        <v>765</v>
      </c>
      <c r="M118" s="2">
        <v>643</v>
      </c>
      <c r="O118" s="5">
        <f aca="true" t="shared" si="3" ref="O118:O140">G118+H118+I118+J118+K118+L118+M118+N118</f>
        <v>4809</v>
      </c>
    </row>
    <row r="119" spans="1:15" ht="11.25">
      <c r="A119" s="2">
        <v>11</v>
      </c>
      <c r="B119" s="2" t="s">
        <v>32</v>
      </c>
      <c r="D119" s="2" t="s">
        <v>70</v>
      </c>
      <c r="F119" s="2" t="s">
        <v>222</v>
      </c>
      <c r="G119" s="5"/>
      <c r="I119" s="2">
        <v>919</v>
      </c>
      <c r="J119" s="2">
        <v>763</v>
      </c>
      <c r="K119" s="2">
        <v>870</v>
      </c>
      <c r="L119" s="2">
        <v>688</v>
      </c>
      <c r="M119" s="2">
        <v>250</v>
      </c>
      <c r="N119" s="2">
        <v>841</v>
      </c>
      <c r="O119" s="5">
        <f t="shared" si="3"/>
        <v>4331</v>
      </c>
    </row>
    <row r="120" spans="1:15" ht="11.25">
      <c r="A120" s="2">
        <v>12</v>
      </c>
      <c r="B120" s="2" t="s">
        <v>32</v>
      </c>
      <c r="D120" s="2" t="s">
        <v>213</v>
      </c>
      <c r="F120" s="2" t="s">
        <v>10</v>
      </c>
      <c r="G120" s="5"/>
      <c r="I120" s="2">
        <v>749</v>
      </c>
      <c r="K120" s="2">
        <v>816</v>
      </c>
      <c r="L120" s="2">
        <v>968</v>
      </c>
      <c r="M120" s="2">
        <v>773</v>
      </c>
      <c r="N120" s="2">
        <v>914</v>
      </c>
      <c r="O120" s="5">
        <f t="shared" si="3"/>
        <v>4220</v>
      </c>
    </row>
    <row r="121" spans="1:15" ht="11.25">
      <c r="A121" s="2">
        <v>13</v>
      </c>
      <c r="B121" s="2" t="s">
        <v>32</v>
      </c>
      <c r="D121" s="2" t="s">
        <v>133</v>
      </c>
      <c r="F121" s="2" t="s">
        <v>131</v>
      </c>
      <c r="G121" s="5">
        <v>673</v>
      </c>
      <c r="I121" s="2">
        <v>663</v>
      </c>
      <c r="K121" s="2">
        <v>508</v>
      </c>
      <c r="L121" s="2">
        <v>694</v>
      </c>
      <c r="M121" s="2">
        <v>508</v>
      </c>
      <c r="N121" s="2">
        <v>767</v>
      </c>
      <c r="O121" s="5">
        <f t="shared" si="3"/>
        <v>3813</v>
      </c>
    </row>
    <row r="122" spans="1:15" ht="11.25">
      <c r="A122" s="2">
        <v>14</v>
      </c>
      <c r="B122" s="2" t="s">
        <v>32</v>
      </c>
      <c r="D122" s="2" t="s">
        <v>228</v>
      </c>
      <c r="F122" s="2" t="s">
        <v>158</v>
      </c>
      <c r="G122" s="5"/>
      <c r="I122" s="2">
        <v>639</v>
      </c>
      <c r="J122" s="2">
        <v>623</v>
      </c>
      <c r="K122" s="2">
        <v>684</v>
      </c>
      <c r="L122" s="2">
        <v>640</v>
      </c>
      <c r="M122" s="2">
        <v>565</v>
      </c>
      <c r="N122" s="2">
        <v>639</v>
      </c>
      <c r="O122" s="5">
        <f t="shared" si="3"/>
        <v>3790</v>
      </c>
    </row>
    <row r="123" spans="1:15" ht="11.25">
      <c r="A123" s="2">
        <v>15</v>
      </c>
      <c r="B123" s="2" t="s">
        <v>32</v>
      </c>
      <c r="D123" s="2" t="s">
        <v>244</v>
      </c>
      <c r="G123" s="5"/>
      <c r="J123" s="2">
        <v>800</v>
      </c>
      <c r="K123" s="2">
        <v>1000</v>
      </c>
      <c r="L123" s="2">
        <v>902</v>
      </c>
      <c r="M123" s="2">
        <v>970</v>
      </c>
      <c r="O123" s="5">
        <f t="shared" si="3"/>
        <v>3672</v>
      </c>
    </row>
    <row r="124" spans="1:15" ht="11.25">
      <c r="A124" s="2">
        <v>16</v>
      </c>
      <c r="B124" s="2" t="s">
        <v>32</v>
      </c>
      <c r="D124" s="2" t="s">
        <v>39</v>
      </c>
      <c r="F124" s="2" t="s">
        <v>6</v>
      </c>
      <c r="G124" s="5">
        <v>240</v>
      </c>
      <c r="J124" s="2">
        <v>596</v>
      </c>
      <c r="K124" s="2">
        <v>639</v>
      </c>
      <c r="L124" s="2">
        <v>691</v>
      </c>
      <c r="M124" s="2">
        <v>482</v>
      </c>
      <c r="N124" s="2">
        <v>787</v>
      </c>
      <c r="O124" s="5">
        <f t="shared" si="3"/>
        <v>3435</v>
      </c>
    </row>
    <row r="125" spans="1:15" ht="11.25">
      <c r="A125" s="2">
        <v>17</v>
      </c>
      <c r="B125" s="2" t="s">
        <v>32</v>
      </c>
      <c r="D125" s="2" t="s">
        <v>117</v>
      </c>
      <c r="F125" s="2" t="s">
        <v>41</v>
      </c>
      <c r="G125" s="2">
        <v>1000</v>
      </c>
      <c r="H125" s="2">
        <v>776</v>
      </c>
      <c r="I125" s="2">
        <v>767</v>
      </c>
      <c r="J125" s="2">
        <v>647</v>
      </c>
      <c r="M125" s="2">
        <v>190</v>
      </c>
      <c r="O125" s="5">
        <f t="shared" si="3"/>
        <v>3380</v>
      </c>
    </row>
    <row r="126" spans="1:15" ht="11.25">
      <c r="A126" s="2">
        <v>18</v>
      </c>
      <c r="B126" s="2" t="s">
        <v>32</v>
      </c>
      <c r="D126" s="2" t="s">
        <v>33</v>
      </c>
      <c r="F126" s="2" t="s">
        <v>6</v>
      </c>
      <c r="G126" s="5">
        <v>841</v>
      </c>
      <c r="J126" s="2">
        <v>220</v>
      </c>
      <c r="K126" s="2">
        <v>812</v>
      </c>
      <c r="L126" s="2">
        <v>748</v>
      </c>
      <c r="N126" s="2">
        <v>713</v>
      </c>
      <c r="O126" s="5">
        <f t="shared" si="3"/>
        <v>3334</v>
      </c>
    </row>
    <row r="127" spans="1:15" ht="11.25">
      <c r="A127" s="2">
        <v>19</v>
      </c>
      <c r="B127" s="2" t="s">
        <v>32</v>
      </c>
      <c r="D127" s="2" t="s">
        <v>45</v>
      </c>
      <c r="G127" s="13">
        <f>(I127+K127+M127)/3</f>
        <v>797</v>
      </c>
      <c r="I127" s="2">
        <v>785</v>
      </c>
      <c r="K127" s="2">
        <v>853</v>
      </c>
      <c r="M127" s="2">
        <v>753</v>
      </c>
      <c r="O127" s="5">
        <f t="shared" si="3"/>
        <v>3188</v>
      </c>
    </row>
    <row r="128" spans="1:15" ht="11.25">
      <c r="A128" s="2">
        <v>20</v>
      </c>
      <c r="B128" s="2" t="s">
        <v>32</v>
      </c>
      <c r="D128" s="2" t="s">
        <v>178</v>
      </c>
      <c r="H128" s="2">
        <v>250</v>
      </c>
      <c r="J128" s="2">
        <v>677</v>
      </c>
      <c r="K128" s="2">
        <v>646</v>
      </c>
      <c r="L128" s="2">
        <v>694</v>
      </c>
      <c r="M128" s="2">
        <v>250</v>
      </c>
      <c r="O128" s="5">
        <f t="shared" si="3"/>
        <v>2517</v>
      </c>
    </row>
    <row r="129" spans="1:15" ht="11.25">
      <c r="A129" s="2">
        <v>21</v>
      </c>
      <c r="B129" s="2" t="s">
        <v>32</v>
      </c>
      <c r="D129" s="2" t="s">
        <v>225</v>
      </c>
      <c r="F129" s="2" t="s">
        <v>135</v>
      </c>
      <c r="G129" s="5"/>
      <c r="I129" s="2">
        <v>750</v>
      </c>
      <c r="K129" s="2">
        <v>607</v>
      </c>
      <c r="L129" s="2">
        <v>616</v>
      </c>
      <c r="M129" s="2">
        <v>534</v>
      </c>
      <c r="O129" s="5">
        <f t="shared" si="3"/>
        <v>2507</v>
      </c>
    </row>
    <row r="130" spans="1:15" ht="11.25">
      <c r="A130" s="2">
        <v>22</v>
      </c>
      <c r="B130" s="2" t="s">
        <v>32</v>
      </c>
      <c r="D130" s="2" t="s">
        <v>214</v>
      </c>
      <c r="G130" s="13">
        <f>(I130+K130+L130+M130)/4</f>
        <v>491.75</v>
      </c>
      <c r="I130" s="2">
        <v>564</v>
      </c>
      <c r="K130" s="2">
        <v>200</v>
      </c>
      <c r="L130" s="2">
        <v>512</v>
      </c>
      <c r="M130" s="2">
        <v>691</v>
      </c>
      <c r="O130" s="5">
        <f t="shared" si="3"/>
        <v>2458.75</v>
      </c>
    </row>
    <row r="131" spans="1:15" ht="11.25">
      <c r="A131" s="2">
        <v>23</v>
      </c>
      <c r="B131" s="2" t="s">
        <v>32</v>
      </c>
      <c r="D131" s="2" t="s">
        <v>61</v>
      </c>
      <c r="F131" s="2" t="s">
        <v>131</v>
      </c>
      <c r="G131" s="13">
        <f>(I131+K131+L131+N131)/4</f>
        <v>481.5</v>
      </c>
      <c r="I131" s="2">
        <v>605</v>
      </c>
      <c r="K131" s="2">
        <v>585</v>
      </c>
      <c r="L131" s="2">
        <v>506</v>
      </c>
      <c r="N131" s="2">
        <v>230</v>
      </c>
      <c r="O131" s="5">
        <f t="shared" si="3"/>
        <v>2407.5</v>
      </c>
    </row>
    <row r="132" spans="1:15" ht="11.25">
      <c r="A132" s="2">
        <v>24</v>
      </c>
      <c r="B132" s="2" t="s">
        <v>32</v>
      </c>
      <c r="D132" s="2" t="s">
        <v>176</v>
      </c>
      <c r="F132" s="2" t="s">
        <v>158</v>
      </c>
      <c r="G132" s="5"/>
      <c r="H132" s="2">
        <v>602</v>
      </c>
      <c r="K132" s="2">
        <v>628</v>
      </c>
      <c r="L132" s="2">
        <v>477</v>
      </c>
      <c r="M132" s="2">
        <v>638</v>
      </c>
      <c r="O132" s="5">
        <f t="shared" si="3"/>
        <v>2345</v>
      </c>
    </row>
    <row r="133" spans="1:15" ht="11.25">
      <c r="A133" s="2">
        <v>25</v>
      </c>
      <c r="B133" s="2" t="s">
        <v>32</v>
      </c>
      <c r="D133" s="2" t="s">
        <v>17</v>
      </c>
      <c r="G133" s="5"/>
      <c r="J133" s="2">
        <v>915</v>
      </c>
      <c r="K133" s="2">
        <v>626</v>
      </c>
      <c r="N133" s="2">
        <v>789</v>
      </c>
      <c r="O133" s="5">
        <f t="shared" si="3"/>
        <v>2330</v>
      </c>
    </row>
    <row r="134" spans="1:15" ht="11.25">
      <c r="A134" s="2">
        <v>26</v>
      </c>
      <c r="B134" s="2" t="s">
        <v>32</v>
      </c>
      <c r="D134" s="2" t="s">
        <v>134</v>
      </c>
      <c r="F134" s="2" t="s">
        <v>135</v>
      </c>
      <c r="G134" s="5">
        <v>240</v>
      </c>
      <c r="K134" s="2">
        <v>633</v>
      </c>
      <c r="L134" s="2">
        <v>582</v>
      </c>
      <c r="M134" s="2">
        <v>240</v>
      </c>
      <c r="N134" s="2">
        <v>610</v>
      </c>
      <c r="O134" s="5">
        <f t="shared" si="3"/>
        <v>2305</v>
      </c>
    </row>
    <row r="135" spans="1:15" ht="11.25">
      <c r="A135" s="2">
        <v>27</v>
      </c>
      <c r="B135" s="2" t="s">
        <v>32</v>
      </c>
      <c r="D135" s="2" t="s">
        <v>173</v>
      </c>
      <c r="F135" s="2" t="s">
        <v>158</v>
      </c>
      <c r="G135" s="5"/>
      <c r="H135" s="2">
        <v>764</v>
      </c>
      <c r="J135" s="2">
        <v>731</v>
      </c>
      <c r="L135" s="2">
        <v>793</v>
      </c>
      <c r="O135" s="5">
        <f t="shared" si="3"/>
        <v>2288</v>
      </c>
    </row>
    <row r="136" spans="1:15" ht="11.25">
      <c r="A136" s="2">
        <v>28</v>
      </c>
      <c r="B136" s="2" t="s">
        <v>32</v>
      </c>
      <c r="D136" s="2" t="s">
        <v>227</v>
      </c>
      <c r="G136" s="5"/>
      <c r="I136" s="2">
        <v>690</v>
      </c>
      <c r="J136" s="2">
        <v>150</v>
      </c>
      <c r="K136" s="11">
        <v>707</v>
      </c>
      <c r="L136" s="2">
        <v>707</v>
      </c>
      <c r="O136" s="5">
        <f t="shared" si="3"/>
        <v>2254</v>
      </c>
    </row>
    <row r="137" spans="1:15" ht="11.25">
      <c r="A137" s="2">
        <v>29</v>
      </c>
      <c r="B137" s="2" t="s">
        <v>32</v>
      </c>
      <c r="D137" s="2" t="s">
        <v>230</v>
      </c>
      <c r="F137" s="2" t="s">
        <v>131</v>
      </c>
      <c r="G137" s="13">
        <f>(I137+K137+L137+M137)/4</f>
        <v>420</v>
      </c>
      <c r="I137" s="2">
        <v>230</v>
      </c>
      <c r="K137" s="2">
        <v>505</v>
      </c>
      <c r="L137" s="2">
        <v>705</v>
      </c>
      <c r="M137" s="2">
        <v>240</v>
      </c>
      <c r="O137" s="5">
        <f t="shared" si="3"/>
        <v>2100</v>
      </c>
    </row>
    <row r="138" spans="1:15" ht="11.25">
      <c r="A138" s="2">
        <v>30</v>
      </c>
      <c r="B138" s="2" t="s">
        <v>32</v>
      </c>
      <c r="D138" s="2" t="s">
        <v>316</v>
      </c>
      <c r="F138" s="2" t="s">
        <v>60</v>
      </c>
      <c r="G138" s="5"/>
      <c r="L138" s="2">
        <v>672</v>
      </c>
      <c r="M138" s="2">
        <v>695</v>
      </c>
      <c r="N138" s="2">
        <v>724</v>
      </c>
      <c r="O138" s="5">
        <f t="shared" si="3"/>
        <v>2091</v>
      </c>
    </row>
    <row r="139" spans="1:15" ht="11.25">
      <c r="A139" s="2">
        <v>31</v>
      </c>
      <c r="B139" s="2" t="s">
        <v>32</v>
      </c>
      <c r="D139" s="2" t="s">
        <v>44</v>
      </c>
      <c r="F139" s="2" t="s">
        <v>6</v>
      </c>
      <c r="G139" s="2">
        <v>847</v>
      </c>
      <c r="K139" s="11">
        <v>847</v>
      </c>
      <c r="L139" s="2">
        <v>220</v>
      </c>
      <c r="O139" s="5">
        <f t="shared" si="3"/>
        <v>1914</v>
      </c>
    </row>
    <row r="140" spans="1:15" ht="11.25">
      <c r="A140" s="2">
        <v>32</v>
      </c>
      <c r="B140" s="2" t="s">
        <v>32</v>
      </c>
      <c r="D140" s="2" t="s">
        <v>122</v>
      </c>
      <c r="E140" s="2" t="s">
        <v>13</v>
      </c>
      <c r="F140" s="2" t="s">
        <v>41</v>
      </c>
      <c r="G140" s="5">
        <v>180</v>
      </c>
      <c r="I140" s="2">
        <v>250</v>
      </c>
      <c r="K140" s="2">
        <v>561</v>
      </c>
      <c r="M140" s="2">
        <v>250</v>
      </c>
      <c r="N140" s="2">
        <v>616</v>
      </c>
      <c r="O140" s="5">
        <f t="shared" si="3"/>
        <v>1857</v>
      </c>
    </row>
    <row r="141" spans="1:15" ht="11.25">
      <c r="A141" s="2">
        <v>33</v>
      </c>
      <c r="B141" s="2" t="s">
        <v>32</v>
      </c>
      <c r="D141" s="2" t="s">
        <v>229</v>
      </c>
      <c r="G141" s="5"/>
      <c r="I141" s="2">
        <v>585</v>
      </c>
      <c r="K141" s="2">
        <v>644</v>
      </c>
      <c r="L141" s="2">
        <v>608</v>
      </c>
      <c r="M141" s="2" t="s">
        <v>13</v>
      </c>
      <c r="O141" s="5">
        <f>I141+K141+L141</f>
        <v>1837</v>
      </c>
    </row>
    <row r="142" spans="1:15" ht="11.25">
      <c r="A142" s="2">
        <v>34</v>
      </c>
      <c r="B142" s="2" t="s">
        <v>32</v>
      </c>
      <c r="D142" s="2" t="s">
        <v>218</v>
      </c>
      <c r="F142" s="2" t="s">
        <v>41</v>
      </c>
      <c r="G142" s="5">
        <v>898</v>
      </c>
      <c r="K142" s="2">
        <v>793</v>
      </c>
      <c r="O142" s="5">
        <f aca="true" t="shared" si="4" ref="O142:O171">G142+H142+I142+J142+K142+L142+M142+N142</f>
        <v>1691</v>
      </c>
    </row>
    <row r="143" spans="1:15" ht="11.25">
      <c r="A143" s="2">
        <v>35</v>
      </c>
      <c r="B143" s="2" t="s">
        <v>32</v>
      </c>
      <c r="D143" s="2" t="s">
        <v>118</v>
      </c>
      <c r="F143" s="2" t="s">
        <v>41</v>
      </c>
      <c r="G143" s="2">
        <v>910</v>
      </c>
      <c r="H143" s="2">
        <v>652</v>
      </c>
      <c r="O143" s="5">
        <f t="shared" si="4"/>
        <v>1562</v>
      </c>
    </row>
    <row r="144" spans="1:15" ht="11.25">
      <c r="A144" s="2">
        <v>36</v>
      </c>
      <c r="B144" s="2" t="s">
        <v>32</v>
      </c>
      <c r="D144" s="2" t="s">
        <v>277</v>
      </c>
      <c r="F144" s="2" t="s">
        <v>158</v>
      </c>
      <c r="G144" s="5"/>
      <c r="J144" s="11">
        <v>776</v>
      </c>
      <c r="K144" s="2">
        <v>776</v>
      </c>
      <c r="O144" s="5">
        <f t="shared" si="4"/>
        <v>1552</v>
      </c>
    </row>
    <row r="145" spans="1:15" ht="11.25">
      <c r="A145" s="2">
        <v>37</v>
      </c>
      <c r="B145" s="2" t="s">
        <v>32</v>
      </c>
      <c r="D145" s="2" t="s">
        <v>246</v>
      </c>
      <c r="G145" s="5"/>
      <c r="J145" s="2">
        <v>489</v>
      </c>
      <c r="L145" s="2">
        <v>392</v>
      </c>
      <c r="M145" s="2">
        <v>210</v>
      </c>
      <c r="O145" s="5">
        <f t="shared" si="4"/>
        <v>1091</v>
      </c>
    </row>
    <row r="146" spans="1:15" ht="11.25">
      <c r="A146" s="2">
        <v>38</v>
      </c>
      <c r="B146" s="2" t="s">
        <v>32</v>
      </c>
      <c r="D146" s="2" t="s">
        <v>169</v>
      </c>
      <c r="F146" s="2" t="s">
        <v>170</v>
      </c>
      <c r="G146" s="5"/>
      <c r="H146" s="2">
        <v>1000</v>
      </c>
      <c r="O146" s="5">
        <f t="shared" si="4"/>
        <v>1000</v>
      </c>
    </row>
    <row r="147" spans="1:15" ht="11.25">
      <c r="A147" s="2">
        <v>39</v>
      </c>
      <c r="B147" s="2" t="s">
        <v>32</v>
      </c>
      <c r="D147" s="2" t="s">
        <v>125</v>
      </c>
      <c r="F147" s="2" t="s">
        <v>43</v>
      </c>
      <c r="G147" s="5">
        <v>732</v>
      </c>
      <c r="I147" s="2">
        <v>230</v>
      </c>
      <c r="O147" s="5">
        <f t="shared" si="4"/>
        <v>962</v>
      </c>
    </row>
    <row r="148" spans="1:15" ht="11.25">
      <c r="A148" s="2">
        <v>40</v>
      </c>
      <c r="B148" s="2" t="s">
        <v>32</v>
      </c>
      <c r="D148" s="2" t="s">
        <v>231</v>
      </c>
      <c r="F148" s="2" t="s">
        <v>232</v>
      </c>
      <c r="G148" s="5"/>
      <c r="I148" s="2">
        <v>230</v>
      </c>
      <c r="L148" s="2">
        <v>723</v>
      </c>
      <c r="O148" s="5">
        <f t="shared" si="4"/>
        <v>953</v>
      </c>
    </row>
    <row r="149" spans="1:15" ht="11.25">
      <c r="A149" s="2">
        <v>41</v>
      </c>
      <c r="B149" s="2" t="s">
        <v>32</v>
      </c>
      <c r="D149" s="2" t="s">
        <v>245</v>
      </c>
      <c r="G149" s="4"/>
      <c r="J149" s="2">
        <v>726</v>
      </c>
      <c r="M149" s="2">
        <v>220</v>
      </c>
      <c r="O149" s="5">
        <f t="shared" si="4"/>
        <v>946</v>
      </c>
    </row>
    <row r="150" spans="1:15" ht="11.25">
      <c r="A150" s="2">
        <v>42</v>
      </c>
      <c r="B150" s="2" t="s">
        <v>32</v>
      </c>
      <c r="D150" s="2" t="s">
        <v>116</v>
      </c>
      <c r="F150" s="2" t="s">
        <v>158</v>
      </c>
      <c r="G150" s="5"/>
      <c r="H150" s="2">
        <v>942</v>
      </c>
      <c r="O150" s="5">
        <f t="shared" si="4"/>
        <v>942</v>
      </c>
    </row>
    <row r="151" spans="1:15" ht="11.25">
      <c r="A151" s="2">
        <v>43</v>
      </c>
      <c r="B151" s="2" t="s">
        <v>32</v>
      </c>
      <c r="D151" s="2" t="s">
        <v>317</v>
      </c>
      <c r="F151" s="2" t="s">
        <v>19</v>
      </c>
      <c r="G151" s="5"/>
      <c r="L151" s="2">
        <v>572</v>
      </c>
      <c r="M151" s="2">
        <v>250</v>
      </c>
      <c r="O151" s="5">
        <f t="shared" si="4"/>
        <v>822</v>
      </c>
    </row>
    <row r="152" spans="1:15" ht="11.25">
      <c r="A152" s="2">
        <v>44</v>
      </c>
      <c r="B152" s="2" t="s">
        <v>32</v>
      </c>
      <c r="D152" s="2" t="s">
        <v>313</v>
      </c>
      <c r="F152" s="2" t="s">
        <v>6</v>
      </c>
      <c r="G152" s="5"/>
      <c r="L152" s="2">
        <v>731</v>
      </c>
      <c r="O152" s="5">
        <f t="shared" si="4"/>
        <v>731</v>
      </c>
    </row>
    <row r="153" spans="1:15" ht="11.25">
      <c r="A153" s="2">
        <v>45</v>
      </c>
      <c r="B153" s="2" t="s">
        <v>32</v>
      </c>
      <c r="D153" s="2" t="s">
        <v>226</v>
      </c>
      <c r="F153" s="2" t="s">
        <v>19</v>
      </c>
      <c r="I153" s="2">
        <v>721</v>
      </c>
      <c r="O153" s="5">
        <f t="shared" si="4"/>
        <v>721</v>
      </c>
    </row>
    <row r="154" spans="1:15" ht="11.25">
      <c r="A154" s="2">
        <v>46</v>
      </c>
      <c r="B154" s="2" t="s">
        <v>32</v>
      </c>
      <c r="D154" s="2" t="s">
        <v>314</v>
      </c>
      <c r="G154" s="5"/>
      <c r="L154" s="2">
        <v>703</v>
      </c>
      <c r="O154" s="5">
        <f t="shared" si="4"/>
        <v>703</v>
      </c>
    </row>
    <row r="155" spans="1:15" ht="11.25">
      <c r="A155" s="2">
        <v>47</v>
      </c>
      <c r="B155" s="2" t="s">
        <v>32</v>
      </c>
      <c r="D155" s="2" t="s">
        <v>315</v>
      </c>
      <c r="F155" s="2" t="s">
        <v>6</v>
      </c>
      <c r="G155" s="5"/>
      <c r="L155" s="2">
        <v>687</v>
      </c>
      <c r="O155" s="5">
        <f t="shared" si="4"/>
        <v>687</v>
      </c>
    </row>
    <row r="156" spans="1:15" ht="11.25">
      <c r="A156" s="2">
        <v>48</v>
      </c>
      <c r="B156" s="2" t="s">
        <v>32</v>
      </c>
      <c r="D156" s="2" t="s">
        <v>278</v>
      </c>
      <c r="G156" s="5"/>
      <c r="K156" s="2">
        <v>683</v>
      </c>
      <c r="O156" s="5">
        <f t="shared" si="4"/>
        <v>683</v>
      </c>
    </row>
    <row r="157" spans="1:15" ht="11.25">
      <c r="A157" s="2">
        <v>49</v>
      </c>
      <c r="B157" s="2" t="s">
        <v>32</v>
      </c>
      <c r="D157" s="2" t="s">
        <v>11</v>
      </c>
      <c r="F157" s="2" t="s">
        <v>6</v>
      </c>
      <c r="G157" s="5">
        <v>669</v>
      </c>
      <c r="O157" s="5">
        <f t="shared" si="4"/>
        <v>669</v>
      </c>
    </row>
    <row r="158" spans="1:15" ht="11.25">
      <c r="A158" s="2">
        <v>50</v>
      </c>
      <c r="B158" s="2" t="s">
        <v>32</v>
      </c>
      <c r="D158" s="2" t="s">
        <v>175</v>
      </c>
      <c r="F158" s="2" t="s">
        <v>19</v>
      </c>
      <c r="G158" s="5"/>
      <c r="H158" s="2">
        <v>626</v>
      </c>
      <c r="O158" s="5">
        <f t="shared" si="4"/>
        <v>626</v>
      </c>
    </row>
    <row r="159" spans="1:15" ht="11.25">
      <c r="A159" s="2">
        <v>51</v>
      </c>
      <c r="B159" s="2" t="s">
        <v>32</v>
      </c>
      <c r="D159" s="2" t="s">
        <v>219</v>
      </c>
      <c r="F159" s="2" t="s">
        <v>41</v>
      </c>
      <c r="G159" s="5"/>
      <c r="J159" s="2">
        <v>604</v>
      </c>
      <c r="O159" s="5">
        <f t="shared" si="4"/>
        <v>604</v>
      </c>
    </row>
    <row r="160" spans="1:15" ht="11.25">
      <c r="A160" s="2">
        <v>52</v>
      </c>
      <c r="B160" s="2" t="s">
        <v>32</v>
      </c>
      <c r="D160" s="2" t="s">
        <v>177</v>
      </c>
      <c r="F160" s="2" t="s">
        <v>63</v>
      </c>
      <c r="G160" s="5"/>
      <c r="H160" s="2">
        <v>580</v>
      </c>
      <c r="O160" s="5">
        <f t="shared" si="4"/>
        <v>580</v>
      </c>
    </row>
    <row r="161" spans="1:15" ht="11.25">
      <c r="A161" s="2">
        <v>53</v>
      </c>
      <c r="B161" s="2" t="s">
        <v>32</v>
      </c>
      <c r="D161" s="2" t="s">
        <v>378</v>
      </c>
      <c r="G161" s="5"/>
      <c r="N161" s="2">
        <v>543</v>
      </c>
      <c r="O161" s="5">
        <f t="shared" si="4"/>
        <v>543</v>
      </c>
    </row>
    <row r="162" spans="1:15" ht="11.25">
      <c r="A162" s="2">
        <v>54</v>
      </c>
      <c r="B162" s="2" t="s">
        <v>32</v>
      </c>
      <c r="D162" s="2" t="s">
        <v>247</v>
      </c>
      <c r="G162" s="5"/>
      <c r="J162" s="2">
        <v>462</v>
      </c>
      <c r="O162" s="5">
        <f t="shared" si="4"/>
        <v>462</v>
      </c>
    </row>
    <row r="163" spans="1:15" ht="11.25">
      <c r="A163" s="2">
        <v>55</v>
      </c>
      <c r="B163" s="2" t="s">
        <v>32</v>
      </c>
      <c r="D163" s="2" t="s">
        <v>42</v>
      </c>
      <c r="F163" s="2" t="s">
        <v>6</v>
      </c>
      <c r="G163" s="4">
        <v>240</v>
      </c>
      <c r="L163" s="2">
        <v>220</v>
      </c>
      <c r="O163" s="5">
        <f t="shared" si="4"/>
        <v>460</v>
      </c>
    </row>
    <row r="164" spans="1:15" ht="11.25">
      <c r="A164" s="2">
        <v>56</v>
      </c>
      <c r="B164" s="2" t="s">
        <v>32</v>
      </c>
      <c r="D164" s="2" t="s">
        <v>379</v>
      </c>
      <c r="F164" s="2" t="s">
        <v>6</v>
      </c>
      <c r="G164" s="5"/>
      <c r="L164" s="11">
        <v>230</v>
      </c>
      <c r="N164" s="2">
        <v>230</v>
      </c>
      <c r="O164" s="5">
        <f t="shared" si="4"/>
        <v>460</v>
      </c>
    </row>
    <row r="165" spans="1:15" ht="11.25">
      <c r="A165" s="2">
        <v>57</v>
      </c>
      <c r="B165" s="2" t="s">
        <v>32</v>
      </c>
      <c r="D165" s="2" t="s">
        <v>5</v>
      </c>
      <c r="F165" s="2" t="s">
        <v>6</v>
      </c>
      <c r="G165" s="5">
        <v>240</v>
      </c>
      <c r="O165" s="5">
        <f t="shared" si="4"/>
        <v>240</v>
      </c>
    </row>
    <row r="166" spans="1:15" ht="11.25">
      <c r="A166" s="2">
        <v>58</v>
      </c>
      <c r="B166" s="2" t="s">
        <v>32</v>
      </c>
      <c r="D166" s="2" t="s">
        <v>121</v>
      </c>
      <c r="G166" s="5">
        <v>240</v>
      </c>
      <c r="O166" s="5">
        <f t="shared" si="4"/>
        <v>240</v>
      </c>
    </row>
    <row r="167" spans="1:15" ht="11.25">
      <c r="A167" s="2">
        <v>59</v>
      </c>
      <c r="B167" s="2" t="s">
        <v>32</v>
      </c>
      <c r="D167" s="2" t="s">
        <v>36</v>
      </c>
      <c r="F167" s="2" t="s">
        <v>6</v>
      </c>
      <c r="G167" s="5">
        <v>240</v>
      </c>
      <c r="O167" s="5">
        <f t="shared" si="4"/>
        <v>240</v>
      </c>
    </row>
    <row r="168" spans="1:15" ht="11.25">
      <c r="A168" s="2">
        <v>60</v>
      </c>
      <c r="B168" s="2" t="s">
        <v>32</v>
      </c>
      <c r="D168" s="2" t="s">
        <v>380</v>
      </c>
      <c r="G168" s="5"/>
      <c r="N168" s="2">
        <v>230</v>
      </c>
      <c r="O168" s="5">
        <f t="shared" si="4"/>
        <v>230</v>
      </c>
    </row>
    <row r="169" spans="1:15" ht="11.25">
      <c r="A169" s="2">
        <v>61</v>
      </c>
      <c r="B169" s="2" t="s">
        <v>32</v>
      </c>
      <c r="D169" s="2" t="s">
        <v>279</v>
      </c>
      <c r="G169" s="5"/>
      <c r="K169" s="2">
        <v>230</v>
      </c>
      <c r="O169" s="5">
        <f t="shared" si="4"/>
        <v>230</v>
      </c>
    </row>
    <row r="170" spans="1:15" ht="11.25">
      <c r="A170" s="2">
        <v>62</v>
      </c>
      <c r="B170" s="2" t="s">
        <v>32</v>
      </c>
      <c r="D170" s="2" t="s">
        <v>34</v>
      </c>
      <c r="G170" s="5">
        <v>200</v>
      </c>
      <c r="O170" s="5">
        <f t="shared" si="4"/>
        <v>200</v>
      </c>
    </row>
    <row r="171" spans="1:15" ht="11.25">
      <c r="A171" s="2">
        <v>63</v>
      </c>
      <c r="B171" s="2" t="s">
        <v>32</v>
      </c>
      <c r="D171" s="2" t="s">
        <v>139</v>
      </c>
      <c r="F171" s="2" t="s">
        <v>60</v>
      </c>
      <c r="G171" s="5"/>
      <c r="M171" s="2">
        <v>200</v>
      </c>
      <c r="O171" s="5">
        <f t="shared" si="4"/>
        <v>200</v>
      </c>
    </row>
    <row r="172" spans="7:15" ht="11.25">
      <c r="G172" s="5"/>
      <c r="O172" s="5"/>
    </row>
    <row r="173" spans="2:17" s="6" customFormat="1" ht="11.25">
      <c r="B173" s="6" t="s">
        <v>1</v>
      </c>
      <c r="D173" s="6" t="s">
        <v>2</v>
      </c>
      <c r="E173" s="6" t="s">
        <v>3</v>
      </c>
      <c r="F173" s="6" t="s">
        <v>4</v>
      </c>
      <c r="G173" s="10">
        <v>38795</v>
      </c>
      <c r="H173" s="9">
        <v>38816</v>
      </c>
      <c r="I173" s="9">
        <v>38830</v>
      </c>
      <c r="J173" s="9">
        <v>38844</v>
      </c>
      <c r="K173" s="9">
        <v>38858</v>
      </c>
      <c r="L173" s="9">
        <v>38865</v>
      </c>
      <c r="M173" s="9">
        <v>38879</v>
      </c>
      <c r="N173" s="9">
        <v>38893</v>
      </c>
      <c r="O173" s="8" t="s">
        <v>221</v>
      </c>
      <c r="P173" s="8" t="s">
        <v>13</v>
      </c>
      <c r="Q173" s="8"/>
    </row>
    <row r="174" spans="1:15" ht="11.25">
      <c r="A174" s="2">
        <v>1</v>
      </c>
      <c r="B174" s="2" t="s">
        <v>103</v>
      </c>
      <c r="C174" s="19" t="s">
        <v>369</v>
      </c>
      <c r="D174" s="19" t="s">
        <v>184</v>
      </c>
      <c r="E174" s="19" t="s">
        <v>185</v>
      </c>
      <c r="F174" s="19" t="s">
        <v>13</v>
      </c>
      <c r="G174" s="19"/>
      <c r="H174" s="19">
        <v>930</v>
      </c>
      <c r="I174" s="19"/>
      <c r="J174" s="19">
        <v>810</v>
      </c>
      <c r="K174" s="19">
        <v>1000</v>
      </c>
      <c r="L174" s="19">
        <v>794</v>
      </c>
      <c r="M174" s="19">
        <v>1000</v>
      </c>
      <c r="N174" s="19">
        <v>947</v>
      </c>
      <c r="O174" s="19">
        <f>G174+H174+I174+J174+K174+L174+M174+N174</f>
        <v>5481</v>
      </c>
    </row>
    <row r="175" spans="1:15" ht="11.25">
      <c r="A175" s="2">
        <v>2</v>
      </c>
      <c r="B175" s="2" t="s">
        <v>103</v>
      </c>
      <c r="C175" s="17" t="s">
        <v>372</v>
      </c>
      <c r="D175" s="17" t="s">
        <v>107</v>
      </c>
      <c r="E175" s="17" t="s">
        <v>108</v>
      </c>
      <c r="F175" s="17"/>
      <c r="G175" s="17">
        <v>765</v>
      </c>
      <c r="H175" s="17">
        <v>976</v>
      </c>
      <c r="I175" s="17"/>
      <c r="J175" s="17">
        <v>616</v>
      </c>
      <c r="K175" s="17">
        <v>619</v>
      </c>
      <c r="L175" s="17">
        <v>917</v>
      </c>
      <c r="M175" s="17">
        <v>465</v>
      </c>
      <c r="N175" s="17">
        <v>1000</v>
      </c>
      <c r="O175" s="17">
        <f>G175+H175+I175+J175+K175+L175+M175+N175</f>
        <v>5358</v>
      </c>
    </row>
    <row r="176" spans="1:15" ht="11.25">
      <c r="A176" s="2">
        <v>3</v>
      </c>
      <c r="B176" s="2" t="s">
        <v>103</v>
      </c>
      <c r="C176" s="19" t="s">
        <v>370</v>
      </c>
      <c r="D176" s="19" t="s">
        <v>109</v>
      </c>
      <c r="E176" s="19" t="s">
        <v>110</v>
      </c>
      <c r="F176" s="19"/>
      <c r="G176" s="19">
        <v>942</v>
      </c>
      <c r="H176" s="19">
        <v>551</v>
      </c>
      <c r="I176" s="19"/>
      <c r="J176" s="19">
        <v>240</v>
      </c>
      <c r="K176" s="19">
        <v>230</v>
      </c>
      <c r="L176" s="19">
        <v>620</v>
      </c>
      <c r="M176" s="19">
        <v>632</v>
      </c>
      <c r="N176" s="19">
        <v>709</v>
      </c>
      <c r="O176" s="19">
        <f>G176+H176+I176+J176+K176+L176+M176+N176</f>
        <v>3924</v>
      </c>
    </row>
    <row r="177" spans="1:15" ht="11.25">
      <c r="A177" s="2">
        <v>4</v>
      </c>
      <c r="B177" s="2" t="s">
        <v>103</v>
      </c>
      <c r="C177" s="19" t="s">
        <v>371</v>
      </c>
      <c r="D177" s="19" t="s">
        <v>181</v>
      </c>
      <c r="E177" s="19" t="s">
        <v>182</v>
      </c>
      <c r="F177" s="19" t="s">
        <v>13</v>
      </c>
      <c r="G177" s="19" t="s">
        <v>183</v>
      </c>
      <c r="H177" s="19">
        <v>956</v>
      </c>
      <c r="I177" s="19"/>
      <c r="J177" s="19">
        <v>580</v>
      </c>
      <c r="K177" s="19">
        <v>611</v>
      </c>
      <c r="L177" s="19">
        <v>890</v>
      </c>
      <c r="M177" s="19">
        <v>452</v>
      </c>
      <c r="N177" s="19"/>
      <c r="O177" s="19">
        <f>H177+J177+K177+L177+M177</f>
        <v>3489</v>
      </c>
    </row>
    <row r="178" spans="1:15" ht="11.25">
      <c r="A178" s="2">
        <v>5</v>
      </c>
      <c r="B178" s="2" t="s">
        <v>103</v>
      </c>
      <c r="C178" s="17" t="s">
        <v>373</v>
      </c>
      <c r="D178" s="17" t="s">
        <v>190</v>
      </c>
      <c r="E178" s="17" t="s">
        <v>191</v>
      </c>
      <c r="F178" s="17" t="s">
        <v>19</v>
      </c>
      <c r="G178" s="17"/>
      <c r="H178" s="17">
        <v>759</v>
      </c>
      <c r="I178" s="17">
        <v>905</v>
      </c>
      <c r="J178" s="17"/>
      <c r="K178" s="17"/>
      <c r="L178" s="17"/>
      <c r="M178" s="17">
        <v>551</v>
      </c>
      <c r="N178" s="17">
        <v>554</v>
      </c>
      <c r="O178" s="17">
        <f aca="true" t="shared" si="5" ref="O178:O212">G178+H178+I178+J178+K178+L178+M178+N178</f>
        <v>2769</v>
      </c>
    </row>
    <row r="179" spans="1:15" ht="11.25">
      <c r="A179" s="2">
        <v>6</v>
      </c>
      <c r="B179" s="2" t="s">
        <v>103</v>
      </c>
      <c r="C179" s="17" t="s">
        <v>374</v>
      </c>
      <c r="D179" s="17" t="s">
        <v>123</v>
      </c>
      <c r="E179" s="17" t="s">
        <v>124</v>
      </c>
      <c r="F179" s="17" t="s">
        <v>6</v>
      </c>
      <c r="G179" s="17">
        <v>744</v>
      </c>
      <c r="H179" s="17"/>
      <c r="I179" s="17">
        <v>1000</v>
      </c>
      <c r="J179" s="17">
        <v>459</v>
      </c>
      <c r="K179" s="17"/>
      <c r="L179" s="17"/>
      <c r="M179" s="17"/>
      <c r="N179" s="17">
        <v>518</v>
      </c>
      <c r="O179" s="17">
        <f t="shared" si="5"/>
        <v>2721</v>
      </c>
    </row>
    <row r="180" spans="1:15" ht="11.25">
      <c r="A180" s="2">
        <v>7</v>
      </c>
      <c r="B180" s="2" t="s">
        <v>103</v>
      </c>
      <c r="C180" s="2" t="s">
        <v>13</v>
      </c>
      <c r="D180" s="2" t="s">
        <v>186</v>
      </c>
      <c r="E180" s="2" t="s">
        <v>187</v>
      </c>
      <c r="H180" s="2">
        <v>910</v>
      </c>
      <c r="J180" s="2">
        <v>908</v>
      </c>
      <c r="L180" s="2">
        <v>855</v>
      </c>
      <c r="O180" s="2">
        <f t="shared" si="5"/>
        <v>2673</v>
      </c>
    </row>
    <row r="181" spans="1:15" ht="11.25">
      <c r="A181" s="2">
        <v>8</v>
      </c>
      <c r="B181" s="2" t="s">
        <v>103</v>
      </c>
      <c r="C181" s="2" t="s">
        <v>276</v>
      </c>
      <c r="D181" s="2" t="s">
        <v>130</v>
      </c>
      <c r="E181" s="2" t="s">
        <v>318</v>
      </c>
      <c r="F181" s="2" t="s">
        <v>131</v>
      </c>
      <c r="L181" s="2">
        <v>885</v>
      </c>
      <c r="M181" s="2">
        <v>781</v>
      </c>
      <c r="N181" s="2">
        <v>884</v>
      </c>
      <c r="O181" s="2">
        <f t="shared" si="5"/>
        <v>2550</v>
      </c>
    </row>
    <row r="182" spans="1:15" ht="11.25">
      <c r="A182" s="2">
        <v>9</v>
      </c>
      <c r="B182" s="2" t="s">
        <v>103</v>
      </c>
      <c r="C182" s="2" t="s">
        <v>276</v>
      </c>
      <c r="D182" s="2" t="s">
        <v>265</v>
      </c>
      <c r="E182" s="2" t="s">
        <v>266</v>
      </c>
      <c r="J182" s="2">
        <v>798</v>
      </c>
      <c r="K182" s="2">
        <v>658</v>
      </c>
      <c r="L182" s="2">
        <v>1000</v>
      </c>
      <c r="O182" s="2">
        <f t="shared" si="5"/>
        <v>2456</v>
      </c>
    </row>
    <row r="183" spans="1:15" ht="11.25">
      <c r="A183" s="2">
        <v>10</v>
      </c>
      <c r="B183" s="2" t="s">
        <v>103</v>
      </c>
      <c r="C183" s="2" t="s">
        <v>276</v>
      </c>
      <c r="D183" s="2" t="s">
        <v>262</v>
      </c>
      <c r="E183" s="2" t="s">
        <v>180</v>
      </c>
      <c r="H183" s="2">
        <v>980</v>
      </c>
      <c r="J183" s="2">
        <v>953</v>
      </c>
      <c r="O183" s="2">
        <f t="shared" si="5"/>
        <v>1933</v>
      </c>
    </row>
    <row r="184" spans="1:15" ht="11.25">
      <c r="A184" s="2">
        <v>11</v>
      </c>
      <c r="B184" s="2" t="s">
        <v>103</v>
      </c>
      <c r="C184" s="2" t="s">
        <v>276</v>
      </c>
      <c r="D184" s="2" t="s">
        <v>321</v>
      </c>
      <c r="E184" s="2" t="s">
        <v>322</v>
      </c>
      <c r="G184" s="2">
        <v>994</v>
      </c>
      <c r="L184" s="2">
        <v>340</v>
      </c>
      <c r="N184" s="2">
        <v>540</v>
      </c>
      <c r="O184" s="2">
        <f t="shared" si="5"/>
        <v>1874</v>
      </c>
    </row>
    <row r="185" spans="1:15" ht="11.25">
      <c r="A185" s="2">
        <v>12</v>
      </c>
      <c r="B185" s="2" t="s">
        <v>103</v>
      </c>
      <c r="C185" s="2" t="s">
        <v>276</v>
      </c>
      <c r="D185" s="2" t="s">
        <v>274</v>
      </c>
      <c r="E185" s="2" t="s">
        <v>275</v>
      </c>
      <c r="J185" s="2">
        <v>418</v>
      </c>
      <c r="K185" s="2">
        <v>618</v>
      </c>
      <c r="L185" s="2">
        <v>727</v>
      </c>
      <c r="O185" s="2">
        <f t="shared" si="5"/>
        <v>1763</v>
      </c>
    </row>
    <row r="186" spans="1:15" ht="11.25">
      <c r="A186" s="2">
        <v>13</v>
      </c>
      <c r="B186" s="2" t="s">
        <v>103</v>
      </c>
      <c r="D186" s="2" t="s">
        <v>113</v>
      </c>
      <c r="E186" s="2" t="s">
        <v>142</v>
      </c>
      <c r="F186" s="2" t="s">
        <v>143</v>
      </c>
      <c r="G186" s="2">
        <v>935</v>
      </c>
      <c r="J186" s="2">
        <v>700</v>
      </c>
      <c r="O186" s="2">
        <f t="shared" si="5"/>
        <v>1635</v>
      </c>
    </row>
    <row r="187" spans="1:15" ht="11.25">
      <c r="A187" s="2">
        <v>14</v>
      </c>
      <c r="B187" s="2" t="s">
        <v>103</v>
      </c>
      <c r="C187" s="2" t="s">
        <v>276</v>
      </c>
      <c r="D187" s="2" t="s">
        <v>233</v>
      </c>
      <c r="E187" s="2" t="s">
        <v>234</v>
      </c>
      <c r="I187" s="2">
        <v>984</v>
      </c>
      <c r="J187" s="2">
        <v>602</v>
      </c>
      <c r="O187" s="2">
        <f t="shared" si="5"/>
        <v>1586</v>
      </c>
    </row>
    <row r="188" spans="1:15" ht="11.25">
      <c r="A188" s="2">
        <v>15</v>
      </c>
      <c r="B188" s="2" t="s">
        <v>103</v>
      </c>
      <c r="C188" s="2" t="s">
        <v>276</v>
      </c>
      <c r="D188" s="2" t="s">
        <v>111</v>
      </c>
      <c r="E188" s="2" t="s">
        <v>112</v>
      </c>
      <c r="G188" s="2">
        <v>1000</v>
      </c>
      <c r="M188" s="2">
        <v>200</v>
      </c>
      <c r="O188" s="2">
        <f t="shared" si="5"/>
        <v>1200</v>
      </c>
    </row>
    <row r="189" spans="1:15" ht="11.25">
      <c r="A189" s="2">
        <v>16</v>
      </c>
      <c r="B189" s="2" t="s">
        <v>103</v>
      </c>
      <c r="C189" s="2" t="s">
        <v>276</v>
      </c>
      <c r="D189" s="2" t="s">
        <v>260</v>
      </c>
      <c r="E189" s="2" t="s">
        <v>261</v>
      </c>
      <c r="J189" s="2">
        <v>1000</v>
      </c>
      <c r="O189" s="2">
        <f t="shared" si="5"/>
        <v>1000</v>
      </c>
    </row>
    <row r="190" spans="1:15" ht="11.25">
      <c r="A190" s="2">
        <v>17</v>
      </c>
      <c r="B190" s="2" t="s">
        <v>103</v>
      </c>
      <c r="C190" s="2" t="s">
        <v>276</v>
      </c>
      <c r="D190" s="2" t="s">
        <v>267</v>
      </c>
      <c r="E190" s="2" t="s">
        <v>179</v>
      </c>
      <c r="H190" s="2">
        <v>1000</v>
      </c>
      <c r="O190" s="2">
        <f t="shared" si="5"/>
        <v>1000</v>
      </c>
    </row>
    <row r="191" spans="1:15" ht="11.25">
      <c r="A191" s="2">
        <v>18</v>
      </c>
      <c r="B191" s="2" t="s">
        <v>103</v>
      </c>
      <c r="C191" s="2" t="s">
        <v>276</v>
      </c>
      <c r="D191" s="2" t="s">
        <v>188</v>
      </c>
      <c r="E191" s="2" t="s">
        <v>179</v>
      </c>
      <c r="J191" s="2">
        <v>878</v>
      </c>
      <c r="O191" s="2">
        <f t="shared" si="5"/>
        <v>878</v>
      </c>
    </row>
    <row r="192" spans="1:15" ht="11.25">
      <c r="A192" s="2">
        <v>19</v>
      </c>
      <c r="B192" s="2" t="s">
        <v>103</v>
      </c>
      <c r="D192" s="2" t="s">
        <v>188</v>
      </c>
      <c r="E192" s="2" t="s">
        <v>189</v>
      </c>
      <c r="F192" s="2" t="s">
        <v>13</v>
      </c>
      <c r="H192" s="2">
        <v>849</v>
      </c>
      <c r="O192" s="2">
        <f t="shared" si="5"/>
        <v>849</v>
      </c>
    </row>
    <row r="193" spans="1:15" ht="11.25">
      <c r="A193" s="2">
        <v>20</v>
      </c>
      <c r="B193" s="2" t="s">
        <v>103</v>
      </c>
      <c r="D193" s="2" t="s">
        <v>356</v>
      </c>
      <c r="E193" s="2" t="s">
        <v>357</v>
      </c>
      <c r="M193" s="2">
        <v>836</v>
      </c>
      <c r="O193" s="2">
        <f t="shared" si="5"/>
        <v>836</v>
      </c>
    </row>
    <row r="194" spans="1:15" ht="11.25">
      <c r="A194" s="2">
        <v>21</v>
      </c>
      <c r="B194" s="2" t="s">
        <v>103</v>
      </c>
      <c r="C194" s="2" t="s">
        <v>276</v>
      </c>
      <c r="D194" s="2" t="s">
        <v>263</v>
      </c>
      <c r="E194" s="2" t="s">
        <v>264</v>
      </c>
      <c r="J194" s="2">
        <v>831</v>
      </c>
      <c r="O194" s="2">
        <f t="shared" si="5"/>
        <v>831</v>
      </c>
    </row>
    <row r="195" spans="1:15" ht="11.25">
      <c r="A195" s="2">
        <v>22</v>
      </c>
      <c r="B195" s="2" t="s">
        <v>103</v>
      </c>
      <c r="C195" s="2" t="s">
        <v>276</v>
      </c>
      <c r="D195" s="2" t="s">
        <v>267</v>
      </c>
      <c r="E195" s="2" t="s">
        <v>189</v>
      </c>
      <c r="J195" s="2">
        <v>775</v>
      </c>
      <c r="O195" s="2">
        <f t="shared" si="5"/>
        <v>775</v>
      </c>
    </row>
    <row r="196" spans="1:15" ht="11.25">
      <c r="A196" s="2">
        <v>23</v>
      </c>
      <c r="B196" s="2" t="s">
        <v>103</v>
      </c>
      <c r="D196" s="2" t="s">
        <v>298</v>
      </c>
      <c r="E196" s="2" t="s">
        <v>299</v>
      </c>
      <c r="K196" s="2">
        <v>170</v>
      </c>
      <c r="L196" s="2">
        <v>601</v>
      </c>
      <c r="O196" s="2">
        <f t="shared" si="5"/>
        <v>771</v>
      </c>
    </row>
    <row r="197" spans="1:15" ht="11.25">
      <c r="A197" s="2">
        <v>24</v>
      </c>
      <c r="B197" s="2" t="s">
        <v>103</v>
      </c>
      <c r="D197" s="2" t="s">
        <v>268</v>
      </c>
      <c r="E197" s="2" t="s">
        <v>269</v>
      </c>
      <c r="J197" s="2">
        <v>747</v>
      </c>
      <c r="O197" s="2">
        <f t="shared" si="5"/>
        <v>747</v>
      </c>
    </row>
    <row r="198" spans="1:15" ht="11.25">
      <c r="A198" s="2">
        <v>25</v>
      </c>
      <c r="B198" s="2" t="s">
        <v>103</v>
      </c>
      <c r="C198" s="2" t="s">
        <v>276</v>
      </c>
      <c r="D198" s="2" t="s">
        <v>270</v>
      </c>
      <c r="E198" s="2" t="s">
        <v>271</v>
      </c>
      <c r="J198" s="2">
        <v>722</v>
      </c>
      <c r="O198" s="2">
        <f t="shared" si="5"/>
        <v>722</v>
      </c>
    </row>
    <row r="199" spans="1:15" ht="11.25">
      <c r="A199" s="2">
        <v>26</v>
      </c>
      <c r="B199" s="2" t="s">
        <v>103</v>
      </c>
      <c r="D199" s="2" t="s">
        <v>409</v>
      </c>
      <c r="E199" s="2" t="s">
        <v>410</v>
      </c>
      <c r="N199" s="2">
        <v>695</v>
      </c>
      <c r="O199" s="2">
        <f t="shared" si="5"/>
        <v>695</v>
      </c>
    </row>
    <row r="200" spans="1:15" ht="11.25">
      <c r="A200" s="2">
        <v>27</v>
      </c>
      <c r="B200" s="2" t="s">
        <v>103</v>
      </c>
      <c r="D200" s="2" t="s">
        <v>105</v>
      </c>
      <c r="E200" s="2" t="s">
        <v>106</v>
      </c>
      <c r="G200" s="2">
        <v>694</v>
      </c>
      <c r="O200" s="2">
        <f t="shared" si="5"/>
        <v>694</v>
      </c>
    </row>
    <row r="201" spans="1:15" ht="11.25">
      <c r="A201" s="2">
        <v>28</v>
      </c>
      <c r="B201" s="2" t="s">
        <v>103</v>
      </c>
      <c r="D201" s="2" t="s">
        <v>283</v>
      </c>
      <c r="E201" s="2" t="s">
        <v>411</v>
      </c>
      <c r="N201" s="2">
        <v>689</v>
      </c>
      <c r="O201" s="2">
        <f t="shared" si="5"/>
        <v>689</v>
      </c>
    </row>
    <row r="202" spans="1:15" ht="11.25">
      <c r="A202" s="2">
        <v>29</v>
      </c>
      <c r="B202" s="2" t="s">
        <v>103</v>
      </c>
      <c r="D202" s="2" t="s">
        <v>192</v>
      </c>
      <c r="E202" s="2" t="s">
        <v>193</v>
      </c>
      <c r="H202" s="2">
        <v>677</v>
      </c>
      <c r="O202" s="2">
        <f t="shared" si="5"/>
        <v>677</v>
      </c>
    </row>
    <row r="203" spans="1:15" ht="11.25">
      <c r="A203" s="2">
        <v>30</v>
      </c>
      <c r="B203" s="2" t="s">
        <v>103</v>
      </c>
      <c r="D203" s="2" t="s">
        <v>319</v>
      </c>
      <c r="E203" s="2" t="s">
        <v>320</v>
      </c>
      <c r="L203" s="2">
        <v>673</v>
      </c>
      <c r="O203" s="2">
        <f t="shared" si="5"/>
        <v>673</v>
      </c>
    </row>
    <row r="204" spans="1:15" ht="11.25">
      <c r="A204" s="2">
        <v>31</v>
      </c>
      <c r="B204" s="2" t="s">
        <v>103</v>
      </c>
      <c r="D204" s="2" t="s">
        <v>284</v>
      </c>
      <c r="E204" s="2" t="s">
        <v>412</v>
      </c>
      <c r="N204" s="2">
        <v>642</v>
      </c>
      <c r="O204" s="2">
        <f t="shared" si="5"/>
        <v>642</v>
      </c>
    </row>
    <row r="205" spans="1:15" ht="11.25">
      <c r="A205" s="2">
        <v>32</v>
      </c>
      <c r="B205" s="2" t="s">
        <v>103</v>
      </c>
      <c r="D205" s="2" t="s">
        <v>126</v>
      </c>
      <c r="E205" s="2" t="s">
        <v>104</v>
      </c>
      <c r="G205" s="2">
        <v>572</v>
      </c>
      <c r="O205" s="2">
        <f t="shared" si="5"/>
        <v>572</v>
      </c>
    </row>
    <row r="206" spans="1:15" ht="11.25">
      <c r="A206" s="2">
        <v>33</v>
      </c>
      <c r="B206" s="2" t="s">
        <v>103</v>
      </c>
      <c r="D206" s="2" t="s">
        <v>272</v>
      </c>
      <c r="E206" s="2" t="s">
        <v>273</v>
      </c>
      <c r="J206" s="2">
        <v>540</v>
      </c>
      <c r="O206" s="2">
        <f t="shared" si="5"/>
        <v>540</v>
      </c>
    </row>
    <row r="207" spans="1:15" ht="11.25">
      <c r="A207" s="2">
        <v>34</v>
      </c>
      <c r="B207" s="2" t="s">
        <v>103</v>
      </c>
      <c r="D207" s="2" t="s">
        <v>413</v>
      </c>
      <c r="E207" s="2" t="s">
        <v>414</v>
      </c>
      <c r="N207" s="2">
        <v>356</v>
      </c>
      <c r="O207" s="2">
        <f t="shared" si="5"/>
        <v>356</v>
      </c>
    </row>
    <row r="208" spans="1:15" ht="11.25">
      <c r="A208" s="2">
        <v>35</v>
      </c>
      <c r="B208" s="2" t="s">
        <v>103</v>
      </c>
      <c r="D208" s="2" t="s">
        <v>194</v>
      </c>
      <c r="E208" s="2" t="s">
        <v>195</v>
      </c>
      <c r="H208" s="2">
        <v>250</v>
      </c>
      <c r="O208" s="2">
        <f t="shared" si="5"/>
        <v>250</v>
      </c>
    </row>
    <row r="209" spans="1:15" ht="11.25">
      <c r="A209" s="2">
        <v>36</v>
      </c>
      <c r="B209" s="2" t="s">
        <v>103</v>
      </c>
      <c r="D209" s="2" t="s">
        <v>292</v>
      </c>
      <c r="E209" s="2" t="s">
        <v>293</v>
      </c>
      <c r="K209" s="2">
        <v>250</v>
      </c>
      <c r="O209" s="2">
        <f t="shared" si="5"/>
        <v>250</v>
      </c>
    </row>
    <row r="210" spans="1:15" ht="11.25">
      <c r="A210" s="2">
        <v>37</v>
      </c>
      <c r="B210" s="2" t="s">
        <v>103</v>
      </c>
      <c r="C210" s="2" t="s">
        <v>276</v>
      </c>
      <c r="D210" s="2" t="s">
        <v>138</v>
      </c>
      <c r="E210" s="2" t="s">
        <v>358</v>
      </c>
      <c r="F210" s="2" t="s">
        <v>60</v>
      </c>
      <c r="M210" s="2">
        <v>200</v>
      </c>
      <c r="O210" s="2">
        <f t="shared" si="5"/>
        <v>200</v>
      </c>
    </row>
    <row r="211" spans="1:15" ht="11.25">
      <c r="A211" s="2">
        <v>38</v>
      </c>
      <c r="B211" s="2" t="s">
        <v>103</v>
      </c>
      <c r="D211" s="2" t="s">
        <v>294</v>
      </c>
      <c r="E211" s="2" t="s">
        <v>295</v>
      </c>
      <c r="K211" s="2">
        <v>190</v>
      </c>
      <c r="O211" s="2">
        <f t="shared" si="5"/>
        <v>190</v>
      </c>
    </row>
    <row r="212" spans="1:15" ht="11.25">
      <c r="A212" s="2">
        <v>39</v>
      </c>
      <c r="B212" s="2" t="s">
        <v>103</v>
      </c>
      <c r="D212" s="2" t="s">
        <v>296</v>
      </c>
      <c r="E212" s="2" t="s">
        <v>297</v>
      </c>
      <c r="K212" s="2">
        <v>180</v>
      </c>
      <c r="O212" s="2">
        <f t="shared" si="5"/>
        <v>180</v>
      </c>
    </row>
    <row r="213" spans="7:15" ht="11.25">
      <c r="G213" s="5"/>
      <c r="O213" s="5"/>
    </row>
    <row r="214" spans="2:16" s="6" customFormat="1" ht="11.25">
      <c r="B214" s="6" t="s">
        <v>1</v>
      </c>
      <c r="D214" s="6" t="s">
        <v>2</v>
      </c>
      <c r="E214" s="6" t="s">
        <v>3</v>
      </c>
      <c r="F214" s="6" t="s">
        <v>4</v>
      </c>
      <c r="G214" s="10">
        <v>38795</v>
      </c>
      <c r="H214" s="9">
        <v>38816</v>
      </c>
      <c r="I214" s="9">
        <v>38830</v>
      </c>
      <c r="J214" s="9">
        <v>38844</v>
      </c>
      <c r="K214" s="9">
        <v>38858</v>
      </c>
      <c r="L214" s="9">
        <v>38865</v>
      </c>
      <c r="M214" s="9">
        <v>38879</v>
      </c>
      <c r="N214" s="9">
        <v>38893</v>
      </c>
      <c r="O214" s="8" t="s">
        <v>221</v>
      </c>
      <c r="P214" s="8"/>
    </row>
    <row r="215" spans="1:15" ht="11.25">
      <c r="A215" s="2">
        <v>1</v>
      </c>
      <c r="B215" s="2" t="s">
        <v>76</v>
      </c>
      <c r="C215" s="20" t="s">
        <v>361</v>
      </c>
      <c r="D215" s="20" t="s">
        <v>94</v>
      </c>
      <c r="E215" s="20" t="s">
        <v>95</v>
      </c>
      <c r="F215" s="20" t="s">
        <v>236</v>
      </c>
      <c r="G215" s="20">
        <v>914</v>
      </c>
      <c r="H215" s="20">
        <v>984</v>
      </c>
      <c r="I215" s="20">
        <v>745</v>
      </c>
      <c r="J215" s="20">
        <v>931</v>
      </c>
      <c r="K215" s="15">
        <v>579</v>
      </c>
      <c r="L215" s="20">
        <v>868</v>
      </c>
      <c r="M215" s="20">
        <v>765</v>
      </c>
      <c r="N215" s="20">
        <v>896</v>
      </c>
      <c r="O215" s="20">
        <f>G215+H215+I215+J215+L215+M215+N215</f>
        <v>6103</v>
      </c>
    </row>
    <row r="216" spans="1:15" ht="11.25">
      <c r="A216" s="2">
        <v>2</v>
      </c>
      <c r="B216" s="2" t="s">
        <v>76</v>
      </c>
      <c r="C216" s="18" t="s">
        <v>360</v>
      </c>
      <c r="D216" s="18" t="s">
        <v>201</v>
      </c>
      <c r="E216" s="18" t="s">
        <v>77</v>
      </c>
      <c r="F216" s="18" t="s">
        <v>19</v>
      </c>
      <c r="G216" s="16">
        <v>240</v>
      </c>
      <c r="H216" s="18">
        <v>876</v>
      </c>
      <c r="I216" s="18">
        <v>803</v>
      </c>
      <c r="J216" s="18">
        <v>877</v>
      </c>
      <c r="K216" s="18">
        <v>948</v>
      </c>
      <c r="L216" s="18">
        <v>905</v>
      </c>
      <c r="M216" s="18">
        <v>828</v>
      </c>
      <c r="N216" s="18">
        <v>849</v>
      </c>
      <c r="O216" s="18">
        <f>H216+I216+J216+K216+L216+M216+N216</f>
        <v>6086</v>
      </c>
    </row>
    <row r="217" spans="1:15" ht="11.25">
      <c r="A217" s="2">
        <v>3</v>
      </c>
      <c r="B217" s="2" t="s">
        <v>76</v>
      </c>
      <c r="C217" s="18" t="s">
        <v>362</v>
      </c>
      <c r="D217" s="18" t="s">
        <v>136</v>
      </c>
      <c r="E217" s="18" t="s">
        <v>137</v>
      </c>
      <c r="F217" s="18" t="s">
        <v>135</v>
      </c>
      <c r="G217" s="15">
        <v>657</v>
      </c>
      <c r="H217" s="18">
        <v>759</v>
      </c>
      <c r="I217" s="18">
        <v>914</v>
      </c>
      <c r="J217" s="18">
        <v>857</v>
      </c>
      <c r="K217" s="18">
        <v>1000</v>
      </c>
      <c r="L217" s="18">
        <v>858</v>
      </c>
      <c r="M217" s="18">
        <v>847</v>
      </c>
      <c r="N217" s="18">
        <v>809</v>
      </c>
      <c r="O217" s="18">
        <f>H217+I217+J217+K217+L217+M217+N217</f>
        <v>6044</v>
      </c>
    </row>
    <row r="218" spans="1:15" ht="11.25">
      <c r="A218" s="2">
        <v>4</v>
      </c>
      <c r="B218" s="2" t="s">
        <v>76</v>
      </c>
      <c r="C218" s="19" t="s">
        <v>366</v>
      </c>
      <c r="D218" s="19" t="s">
        <v>116</v>
      </c>
      <c r="E218" s="19" t="s">
        <v>120</v>
      </c>
      <c r="F218" s="19" t="s">
        <v>6</v>
      </c>
      <c r="G218" s="19">
        <v>1000</v>
      </c>
      <c r="H218" s="19"/>
      <c r="I218" s="19"/>
      <c r="J218" s="19">
        <v>1000</v>
      </c>
      <c r="K218" s="19">
        <v>867</v>
      </c>
      <c r="L218" s="19">
        <v>1000</v>
      </c>
      <c r="M218" s="19">
        <v>1000</v>
      </c>
      <c r="N218" s="19">
        <v>1000</v>
      </c>
      <c r="O218" s="19">
        <f>G218+H218+I218+J218+K218+L218+M218+N218</f>
        <v>5867</v>
      </c>
    </row>
    <row r="219" spans="1:15" ht="11.25">
      <c r="A219" s="2">
        <v>5</v>
      </c>
      <c r="B219" s="2" t="s">
        <v>76</v>
      </c>
      <c r="C219" s="19" t="s">
        <v>367</v>
      </c>
      <c r="D219" s="19" t="s">
        <v>114</v>
      </c>
      <c r="E219" s="19" t="s">
        <v>115</v>
      </c>
      <c r="F219" s="19" t="s">
        <v>6</v>
      </c>
      <c r="G219" s="19">
        <v>666</v>
      </c>
      <c r="H219" s="19">
        <v>833</v>
      </c>
      <c r="I219" s="19"/>
      <c r="J219" s="19">
        <v>843</v>
      </c>
      <c r="K219" s="19">
        <v>744</v>
      </c>
      <c r="L219" s="19">
        <v>900</v>
      </c>
      <c r="M219" s="19">
        <v>854</v>
      </c>
      <c r="N219" s="19">
        <v>999</v>
      </c>
      <c r="O219" s="19">
        <f>G219+H219+I219+J219+K219+L219+M219+N219</f>
        <v>5839</v>
      </c>
    </row>
    <row r="220" spans="1:15" ht="11.25">
      <c r="A220" s="2">
        <v>6</v>
      </c>
      <c r="B220" s="2" t="s">
        <v>76</v>
      </c>
      <c r="C220" s="18" t="s">
        <v>363</v>
      </c>
      <c r="D220" s="18" t="s">
        <v>202</v>
      </c>
      <c r="E220" s="18" t="s">
        <v>203</v>
      </c>
      <c r="F220" s="18" t="s">
        <v>13</v>
      </c>
      <c r="G220" s="18"/>
      <c r="H220" s="18">
        <v>856</v>
      </c>
      <c r="I220" s="18">
        <v>692</v>
      </c>
      <c r="J220" s="18">
        <v>719</v>
      </c>
      <c r="K220" s="18">
        <v>820</v>
      </c>
      <c r="L220" s="18">
        <v>803</v>
      </c>
      <c r="M220" s="18">
        <v>723</v>
      </c>
      <c r="N220" s="18">
        <v>825</v>
      </c>
      <c r="O220" s="18">
        <f>G220+H220+I220+J220+K220+L220+M220+N220</f>
        <v>5438</v>
      </c>
    </row>
    <row r="221" spans="1:15" ht="11.25">
      <c r="A221" s="2">
        <v>7</v>
      </c>
      <c r="B221" s="2" t="s">
        <v>76</v>
      </c>
      <c r="C221" s="2" t="s">
        <v>78</v>
      </c>
      <c r="D221" s="2" t="s">
        <v>98</v>
      </c>
      <c r="E221" s="2" t="s">
        <v>198</v>
      </c>
      <c r="F221" s="2" t="s">
        <v>19</v>
      </c>
      <c r="G221" s="16">
        <v>240</v>
      </c>
      <c r="H221" s="2">
        <v>613</v>
      </c>
      <c r="I221" s="2">
        <v>754</v>
      </c>
      <c r="J221" s="2">
        <v>774</v>
      </c>
      <c r="K221" s="2">
        <v>878</v>
      </c>
      <c r="L221" s="2">
        <v>856</v>
      </c>
      <c r="M221" s="2">
        <v>612</v>
      </c>
      <c r="N221" s="2">
        <v>900</v>
      </c>
      <c r="O221" s="2">
        <f>H221+I221+J221+K221+L221+M221+N221</f>
        <v>5387</v>
      </c>
    </row>
    <row r="222" spans="1:15" ht="11.25">
      <c r="A222" s="2">
        <v>8</v>
      </c>
      <c r="B222" s="2" t="s">
        <v>76</v>
      </c>
      <c r="C222" s="19" t="s">
        <v>368</v>
      </c>
      <c r="D222" s="19" t="s">
        <v>208</v>
      </c>
      <c r="E222" s="19" t="s">
        <v>209</v>
      </c>
      <c r="F222" s="19"/>
      <c r="G222" s="19"/>
      <c r="H222" s="19">
        <v>499</v>
      </c>
      <c r="I222" s="19">
        <v>644</v>
      </c>
      <c r="J222" s="19">
        <v>721</v>
      </c>
      <c r="K222" s="19">
        <v>731</v>
      </c>
      <c r="L222" s="19">
        <v>824</v>
      </c>
      <c r="M222" s="19">
        <v>763</v>
      </c>
      <c r="N222" s="19">
        <v>836</v>
      </c>
      <c r="O222" s="19">
        <f>G222+H222+I222+J222+K222+L222+M222+N222</f>
        <v>5018</v>
      </c>
    </row>
    <row r="223" spans="1:15" ht="11.25">
      <c r="A223" s="2">
        <v>9</v>
      </c>
      <c r="B223" s="2" t="s">
        <v>76</v>
      </c>
      <c r="D223" s="2" t="s">
        <v>85</v>
      </c>
      <c r="E223" s="2" t="s">
        <v>86</v>
      </c>
      <c r="G223" s="2">
        <v>638</v>
      </c>
      <c r="H223" s="2">
        <v>629</v>
      </c>
      <c r="I223" s="2">
        <v>667</v>
      </c>
      <c r="J223" s="2">
        <v>695</v>
      </c>
      <c r="K223" s="2">
        <v>689</v>
      </c>
      <c r="L223" s="2">
        <v>845</v>
      </c>
      <c r="M223" s="15">
        <v>616</v>
      </c>
      <c r="N223" s="2">
        <v>758</v>
      </c>
      <c r="O223" s="2">
        <f>G223+H223+I223+J223+K223+L223+N223</f>
        <v>4921</v>
      </c>
    </row>
    <row r="224" spans="1:15" ht="11.25">
      <c r="A224" s="2">
        <v>10</v>
      </c>
      <c r="B224" s="2" t="s">
        <v>76</v>
      </c>
      <c r="C224" s="20" t="s">
        <v>364</v>
      </c>
      <c r="D224" s="20" t="s">
        <v>99</v>
      </c>
      <c r="E224" s="20" t="s">
        <v>100</v>
      </c>
      <c r="F224" s="20" t="s">
        <v>235</v>
      </c>
      <c r="G224" s="20">
        <v>993</v>
      </c>
      <c r="H224" s="20">
        <v>866</v>
      </c>
      <c r="I224" s="20">
        <v>1000</v>
      </c>
      <c r="J224" s="20"/>
      <c r="K224" s="20">
        <v>130</v>
      </c>
      <c r="L224" s="20">
        <v>926</v>
      </c>
      <c r="M224" s="20">
        <v>250</v>
      </c>
      <c r="N224" s="20">
        <v>513</v>
      </c>
      <c r="O224" s="20">
        <f>G224+H224+I224+J224+K224+L224+M224+N224</f>
        <v>4678</v>
      </c>
    </row>
    <row r="225" spans="1:15" ht="11.25">
      <c r="A225" s="2">
        <v>11</v>
      </c>
      <c r="B225" s="2" t="s">
        <v>76</v>
      </c>
      <c r="C225" s="20" t="s">
        <v>365</v>
      </c>
      <c r="D225" s="20" t="s">
        <v>93</v>
      </c>
      <c r="E225" s="20" t="s">
        <v>240</v>
      </c>
      <c r="F225" s="20"/>
      <c r="G225" s="20">
        <v>684</v>
      </c>
      <c r="H225" s="20">
        <v>675</v>
      </c>
      <c r="I225" s="20">
        <v>608</v>
      </c>
      <c r="J225" s="20">
        <v>671</v>
      </c>
      <c r="K225" s="15">
        <v>467</v>
      </c>
      <c r="L225" s="20">
        <v>619</v>
      </c>
      <c r="M225" s="20">
        <v>598</v>
      </c>
      <c r="N225" s="20">
        <v>554</v>
      </c>
      <c r="O225" s="20">
        <f>G225+H225+I225+J225+L225+M225+N225</f>
        <v>4409</v>
      </c>
    </row>
    <row r="226" spans="1:15" ht="11.25">
      <c r="A226" s="2">
        <v>12</v>
      </c>
      <c r="B226" s="2" t="s">
        <v>76</v>
      </c>
      <c r="C226" s="2" t="s">
        <v>415</v>
      </c>
      <c r="D226" s="2" t="s">
        <v>200</v>
      </c>
      <c r="E226" s="2" t="s">
        <v>199</v>
      </c>
      <c r="F226" s="2" t="s">
        <v>19</v>
      </c>
      <c r="G226" s="5">
        <v>240</v>
      </c>
      <c r="I226" s="2">
        <v>608</v>
      </c>
      <c r="J226" s="2">
        <v>547</v>
      </c>
      <c r="K226" s="2">
        <v>569</v>
      </c>
      <c r="L226" s="2">
        <v>547</v>
      </c>
      <c r="M226" s="2">
        <v>584</v>
      </c>
      <c r="N226" s="2">
        <v>761</v>
      </c>
      <c r="O226" s="2">
        <f aca="true" t="shared" si="6" ref="O226:O270">G226+H226+I226+J226+K226+L226+M226+N226</f>
        <v>3856</v>
      </c>
    </row>
    <row r="227" spans="1:15" ht="11.25">
      <c r="A227" s="2">
        <v>13</v>
      </c>
      <c r="B227" s="2" t="s">
        <v>76</v>
      </c>
      <c r="D227" s="2" t="s">
        <v>96</v>
      </c>
      <c r="E227" s="2" t="s">
        <v>97</v>
      </c>
      <c r="G227" s="5">
        <v>240</v>
      </c>
      <c r="H227" s="2">
        <v>661</v>
      </c>
      <c r="J227" s="2">
        <v>713</v>
      </c>
      <c r="K227" s="2">
        <v>431</v>
      </c>
      <c r="L227" s="2">
        <v>611</v>
      </c>
      <c r="M227" s="2">
        <v>538</v>
      </c>
      <c r="O227" s="2">
        <f t="shared" si="6"/>
        <v>3194</v>
      </c>
    </row>
    <row r="228" spans="1:15" ht="11.25">
      <c r="A228" s="2">
        <v>14</v>
      </c>
      <c r="B228" s="2" t="s">
        <v>76</v>
      </c>
      <c r="D228" s="2" t="s">
        <v>196</v>
      </c>
      <c r="E228" s="2" t="s">
        <v>197</v>
      </c>
      <c r="F228" s="2" t="s">
        <v>6</v>
      </c>
      <c r="G228" s="2">
        <v>548</v>
      </c>
      <c r="H228" s="2">
        <v>626</v>
      </c>
      <c r="I228" s="2">
        <v>664</v>
      </c>
      <c r="J228" s="2">
        <v>609</v>
      </c>
      <c r="L228" s="2">
        <v>705</v>
      </c>
      <c r="O228" s="2">
        <f t="shared" si="6"/>
        <v>3152</v>
      </c>
    </row>
    <row r="229" spans="1:15" ht="11.25">
      <c r="A229" s="2">
        <v>15</v>
      </c>
      <c r="B229" s="2" t="s">
        <v>76</v>
      </c>
      <c r="D229" s="2" t="s">
        <v>84</v>
      </c>
      <c r="E229" s="2" t="s">
        <v>239</v>
      </c>
      <c r="G229" s="2">
        <v>718</v>
      </c>
      <c r="H229" s="2">
        <v>1000</v>
      </c>
      <c r="K229" s="2">
        <v>606</v>
      </c>
      <c r="O229" s="2">
        <f t="shared" si="6"/>
        <v>2324</v>
      </c>
    </row>
    <row r="230" spans="1:15" ht="11.25">
      <c r="A230" s="2">
        <v>16</v>
      </c>
      <c r="B230" s="2" t="s">
        <v>76</v>
      </c>
      <c r="C230" s="2" t="s">
        <v>78</v>
      </c>
      <c r="D230" s="2" t="s">
        <v>25</v>
      </c>
      <c r="E230" s="2" t="s">
        <v>31</v>
      </c>
      <c r="F230" s="2" t="s">
        <v>19</v>
      </c>
      <c r="G230" s="5">
        <v>240</v>
      </c>
      <c r="H230" s="2">
        <v>934</v>
      </c>
      <c r="J230" s="2">
        <v>929</v>
      </c>
      <c r="O230" s="2">
        <f t="shared" si="6"/>
        <v>2103</v>
      </c>
    </row>
    <row r="231" spans="1:15" ht="11.25">
      <c r="A231" s="2">
        <v>17</v>
      </c>
      <c r="B231" s="2" t="s">
        <v>76</v>
      </c>
      <c r="D231" s="2" t="s">
        <v>325</v>
      </c>
      <c r="E231" s="2" t="s">
        <v>326</v>
      </c>
      <c r="F231" s="2" t="s">
        <v>6</v>
      </c>
      <c r="G231" s="5"/>
      <c r="L231" s="2">
        <v>843</v>
      </c>
      <c r="M231" s="2">
        <v>648</v>
      </c>
      <c r="O231" s="2">
        <f t="shared" si="6"/>
        <v>1491</v>
      </c>
    </row>
    <row r="232" spans="1:15" ht="11.25">
      <c r="A232" s="2">
        <v>18</v>
      </c>
      <c r="B232" s="2" t="s">
        <v>76</v>
      </c>
      <c r="C232" s="2" t="s">
        <v>92</v>
      </c>
      <c r="D232" s="2" t="s">
        <v>288</v>
      </c>
      <c r="E232" s="2" t="s">
        <v>289</v>
      </c>
      <c r="F232" s="2" t="s">
        <v>63</v>
      </c>
      <c r="G232" s="5"/>
      <c r="K232" s="2">
        <v>524</v>
      </c>
      <c r="M232" s="2">
        <v>557</v>
      </c>
      <c r="O232" s="2">
        <f t="shared" si="6"/>
        <v>1081</v>
      </c>
    </row>
    <row r="233" spans="1:15" ht="11.25">
      <c r="A233" s="2">
        <v>19</v>
      </c>
      <c r="B233" s="2" t="s">
        <v>76</v>
      </c>
      <c r="D233" s="2" t="s">
        <v>237</v>
      </c>
      <c r="E233" s="2" t="s">
        <v>238</v>
      </c>
      <c r="I233" s="2">
        <v>250</v>
      </c>
      <c r="N233" s="2">
        <v>805</v>
      </c>
      <c r="O233" s="2">
        <f t="shared" si="6"/>
        <v>1055</v>
      </c>
    </row>
    <row r="234" spans="1:15" ht="11.25">
      <c r="A234" s="2">
        <v>20</v>
      </c>
      <c r="B234" s="2" t="s">
        <v>76</v>
      </c>
      <c r="C234" s="2" t="s">
        <v>78</v>
      </c>
      <c r="D234" s="2" t="s">
        <v>206</v>
      </c>
      <c r="E234" s="2" t="s">
        <v>207</v>
      </c>
      <c r="F234" s="2" t="s">
        <v>19</v>
      </c>
      <c r="H234" s="2">
        <v>550</v>
      </c>
      <c r="I234" s="2">
        <v>504</v>
      </c>
      <c r="O234" s="2">
        <f t="shared" si="6"/>
        <v>1054</v>
      </c>
    </row>
    <row r="235" spans="1:15" ht="11.25">
      <c r="A235" s="2">
        <v>21</v>
      </c>
      <c r="B235" s="2" t="s">
        <v>76</v>
      </c>
      <c r="D235" s="2" t="s">
        <v>323</v>
      </c>
      <c r="E235" s="2" t="s">
        <v>324</v>
      </c>
      <c r="G235" s="5"/>
      <c r="L235" s="2">
        <v>926</v>
      </c>
      <c r="O235" s="2">
        <f t="shared" si="6"/>
        <v>926</v>
      </c>
    </row>
    <row r="236" spans="1:15" ht="11.25">
      <c r="A236" s="2">
        <v>22</v>
      </c>
      <c r="B236" s="2" t="s">
        <v>76</v>
      </c>
      <c r="D236" s="2" t="s">
        <v>227</v>
      </c>
      <c r="E236" s="2" t="s">
        <v>387</v>
      </c>
      <c r="G236" s="5"/>
      <c r="N236" s="2">
        <v>903</v>
      </c>
      <c r="O236" s="2">
        <f t="shared" si="6"/>
        <v>903</v>
      </c>
    </row>
    <row r="237" spans="1:15" ht="11.25">
      <c r="A237" s="2">
        <v>23</v>
      </c>
      <c r="B237" s="2" t="s">
        <v>76</v>
      </c>
      <c r="D237" s="2" t="s">
        <v>226</v>
      </c>
      <c r="E237" s="2" t="s">
        <v>388</v>
      </c>
      <c r="G237" s="5"/>
      <c r="N237" s="2">
        <v>828</v>
      </c>
      <c r="O237" s="2">
        <f t="shared" si="6"/>
        <v>828</v>
      </c>
    </row>
    <row r="238" spans="1:15" ht="11.25">
      <c r="A238" s="2">
        <v>24</v>
      </c>
      <c r="B238" s="2" t="s">
        <v>76</v>
      </c>
      <c r="D238" s="2" t="s">
        <v>327</v>
      </c>
      <c r="E238" s="2" t="s">
        <v>328</v>
      </c>
      <c r="G238" s="5"/>
      <c r="L238" s="2">
        <v>804</v>
      </c>
      <c r="O238" s="2">
        <f t="shared" si="6"/>
        <v>804</v>
      </c>
    </row>
    <row r="239" spans="1:15" ht="11.25">
      <c r="A239" s="2">
        <v>25</v>
      </c>
      <c r="B239" s="2" t="s">
        <v>76</v>
      </c>
      <c r="D239" s="2" t="s">
        <v>389</v>
      </c>
      <c r="E239" s="2" t="s">
        <v>390</v>
      </c>
      <c r="G239" s="5"/>
      <c r="N239" s="2">
        <v>791</v>
      </c>
      <c r="O239" s="2">
        <f t="shared" si="6"/>
        <v>791</v>
      </c>
    </row>
    <row r="240" spans="1:15" ht="11.25">
      <c r="A240" s="2">
        <v>26</v>
      </c>
      <c r="B240" s="2" t="s">
        <v>76</v>
      </c>
      <c r="C240" s="2" t="s">
        <v>78</v>
      </c>
      <c r="D240" s="2" t="s">
        <v>391</v>
      </c>
      <c r="E240" s="2" t="s">
        <v>392</v>
      </c>
      <c r="G240" s="5"/>
      <c r="N240" s="2">
        <v>775</v>
      </c>
      <c r="O240" s="2">
        <f t="shared" si="6"/>
        <v>775</v>
      </c>
    </row>
    <row r="241" spans="1:15" ht="11.25">
      <c r="A241" s="2">
        <v>27</v>
      </c>
      <c r="B241" s="2" t="s">
        <v>76</v>
      </c>
      <c r="C241" s="2" t="s">
        <v>78</v>
      </c>
      <c r="D241" s="2" t="s">
        <v>197</v>
      </c>
      <c r="E241" s="2" t="s">
        <v>393</v>
      </c>
      <c r="F241" s="2" t="s">
        <v>6</v>
      </c>
      <c r="G241" s="5"/>
      <c r="N241" s="2">
        <v>773</v>
      </c>
      <c r="O241" s="2">
        <f t="shared" si="6"/>
        <v>773</v>
      </c>
    </row>
    <row r="242" spans="1:15" ht="11.25">
      <c r="A242" s="2">
        <v>28</v>
      </c>
      <c r="B242" s="2" t="s">
        <v>76</v>
      </c>
      <c r="D242" s="2" t="s">
        <v>394</v>
      </c>
      <c r="E242" s="2" t="s">
        <v>395</v>
      </c>
      <c r="G242" s="5"/>
      <c r="N242" s="2">
        <v>757</v>
      </c>
      <c r="O242" s="2">
        <f t="shared" si="6"/>
        <v>757</v>
      </c>
    </row>
    <row r="243" spans="1:15" ht="11.25">
      <c r="A243" s="2">
        <v>29</v>
      </c>
      <c r="B243" s="2" t="s">
        <v>76</v>
      </c>
      <c r="C243" s="2" t="s">
        <v>78</v>
      </c>
      <c r="D243" s="2" t="s">
        <v>89</v>
      </c>
      <c r="E243" s="2" t="s">
        <v>90</v>
      </c>
      <c r="F243" s="2" t="s">
        <v>91</v>
      </c>
      <c r="G243" s="2">
        <v>711</v>
      </c>
      <c r="O243" s="2">
        <f t="shared" si="6"/>
        <v>711</v>
      </c>
    </row>
    <row r="244" spans="1:15" ht="11.25">
      <c r="A244" s="2">
        <v>30</v>
      </c>
      <c r="B244" s="2" t="s">
        <v>76</v>
      </c>
      <c r="D244" s="2" t="s">
        <v>79</v>
      </c>
      <c r="E244" s="2" t="s">
        <v>80</v>
      </c>
      <c r="F244" s="2" t="s">
        <v>81</v>
      </c>
      <c r="G244" s="2">
        <v>707</v>
      </c>
      <c r="O244" s="2">
        <f t="shared" si="6"/>
        <v>707</v>
      </c>
    </row>
    <row r="245" spans="1:15" ht="11.25">
      <c r="A245" s="2">
        <v>31</v>
      </c>
      <c r="B245" s="2" t="s">
        <v>76</v>
      </c>
      <c r="C245" s="2" t="s">
        <v>78</v>
      </c>
      <c r="D245" s="2" t="s">
        <v>329</v>
      </c>
      <c r="E245" s="2" t="s">
        <v>330</v>
      </c>
      <c r="G245" s="5"/>
      <c r="L245" s="2">
        <v>704</v>
      </c>
      <c r="O245" s="2">
        <f t="shared" si="6"/>
        <v>704</v>
      </c>
    </row>
    <row r="246" spans="1:15" ht="11.25">
      <c r="A246" s="2">
        <v>32</v>
      </c>
      <c r="B246" s="2" t="s">
        <v>76</v>
      </c>
      <c r="D246" s="2" t="s">
        <v>286</v>
      </c>
      <c r="E246" s="2" t="s">
        <v>287</v>
      </c>
      <c r="K246" s="2">
        <v>701</v>
      </c>
      <c r="O246" s="2">
        <f t="shared" si="6"/>
        <v>701</v>
      </c>
    </row>
    <row r="247" spans="1:15" ht="11.25">
      <c r="A247" s="2">
        <v>33</v>
      </c>
      <c r="B247" s="2" t="s">
        <v>76</v>
      </c>
      <c r="D247" s="2" t="s">
        <v>256</v>
      </c>
      <c r="E247" s="2" t="s">
        <v>396</v>
      </c>
      <c r="G247" s="5"/>
      <c r="N247" s="2">
        <v>693</v>
      </c>
      <c r="O247" s="2">
        <f t="shared" si="6"/>
        <v>693</v>
      </c>
    </row>
    <row r="248" spans="1:15" ht="11.25">
      <c r="A248" s="2">
        <v>34</v>
      </c>
      <c r="B248" s="2" t="s">
        <v>76</v>
      </c>
      <c r="D248" s="2" t="s">
        <v>82</v>
      </c>
      <c r="E248" s="2" t="s">
        <v>83</v>
      </c>
      <c r="G248" s="2">
        <v>681</v>
      </c>
      <c r="O248" s="2">
        <f t="shared" si="6"/>
        <v>681</v>
      </c>
    </row>
    <row r="249" spans="1:15" ht="11.25">
      <c r="A249" s="2">
        <v>35</v>
      </c>
      <c r="B249" s="2" t="s">
        <v>76</v>
      </c>
      <c r="D249" s="2" t="s">
        <v>331</v>
      </c>
      <c r="E249" s="2" t="s">
        <v>332</v>
      </c>
      <c r="G249" s="5"/>
      <c r="L249" s="2">
        <v>679</v>
      </c>
      <c r="O249" s="2">
        <f t="shared" si="6"/>
        <v>679</v>
      </c>
    </row>
    <row r="250" spans="1:15" ht="11.25">
      <c r="A250" s="2">
        <v>36</v>
      </c>
      <c r="B250" s="2" t="s">
        <v>76</v>
      </c>
      <c r="D250" s="2" t="s">
        <v>311</v>
      </c>
      <c r="E250" s="2" t="s">
        <v>350</v>
      </c>
      <c r="M250" s="2">
        <v>678</v>
      </c>
      <c r="O250" s="2">
        <f t="shared" si="6"/>
        <v>678</v>
      </c>
    </row>
    <row r="251" spans="1:15" ht="11.25">
      <c r="A251" s="2">
        <v>37</v>
      </c>
      <c r="B251" s="2" t="s">
        <v>76</v>
      </c>
      <c r="C251" s="2" t="s">
        <v>78</v>
      </c>
      <c r="D251" s="2" t="s">
        <v>204</v>
      </c>
      <c r="E251" s="2" t="s">
        <v>205</v>
      </c>
      <c r="H251" s="2">
        <v>660</v>
      </c>
      <c r="O251" s="2">
        <f t="shared" si="6"/>
        <v>660</v>
      </c>
    </row>
    <row r="252" spans="1:15" ht="11.25">
      <c r="A252" s="2">
        <v>38</v>
      </c>
      <c r="B252" s="2" t="s">
        <v>76</v>
      </c>
      <c r="D252" s="2" t="s">
        <v>337</v>
      </c>
      <c r="E252" s="2" t="s">
        <v>397</v>
      </c>
      <c r="G252" s="5"/>
      <c r="N252" s="2">
        <v>635</v>
      </c>
      <c r="O252" s="2">
        <f t="shared" si="6"/>
        <v>635</v>
      </c>
    </row>
    <row r="253" spans="1:15" ht="11.25">
      <c r="A253" s="2">
        <v>39</v>
      </c>
      <c r="B253" s="2" t="s">
        <v>76</v>
      </c>
      <c r="C253" s="2" t="s">
        <v>78</v>
      </c>
      <c r="D253" s="2" t="s">
        <v>340</v>
      </c>
      <c r="E253" s="2" t="s">
        <v>398</v>
      </c>
      <c r="G253" s="5"/>
      <c r="N253" s="2">
        <v>616</v>
      </c>
      <c r="O253" s="2">
        <f t="shared" si="6"/>
        <v>616</v>
      </c>
    </row>
    <row r="254" spans="1:15" ht="11.25">
      <c r="A254" s="2">
        <v>40</v>
      </c>
      <c r="B254" s="2" t="s">
        <v>76</v>
      </c>
      <c r="D254" s="2" t="s">
        <v>399</v>
      </c>
      <c r="E254" s="2" t="s">
        <v>400</v>
      </c>
      <c r="G254" s="5"/>
      <c r="N254" s="2">
        <v>611</v>
      </c>
      <c r="O254" s="2">
        <f t="shared" si="6"/>
        <v>611</v>
      </c>
    </row>
    <row r="255" spans="1:15" ht="11.25">
      <c r="A255" s="2">
        <v>41</v>
      </c>
      <c r="B255" s="2" t="s">
        <v>76</v>
      </c>
      <c r="C255" s="2" t="s">
        <v>78</v>
      </c>
      <c r="D255" s="2" t="s">
        <v>351</v>
      </c>
      <c r="E255" s="2" t="s">
        <v>352</v>
      </c>
      <c r="F255" s="2" t="s">
        <v>353</v>
      </c>
      <c r="M255" s="2">
        <v>610</v>
      </c>
      <c r="O255" s="2">
        <f t="shared" si="6"/>
        <v>610</v>
      </c>
    </row>
    <row r="256" spans="1:15" ht="11.25">
      <c r="A256" s="2">
        <v>42</v>
      </c>
      <c r="B256" s="2" t="s">
        <v>76</v>
      </c>
      <c r="C256" s="2" t="s">
        <v>78</v>
      </c>
      <c r="D256" s="2" t="s">
        <v>401</v>
      </c>
      <c r="E256" s="2" t="s">
        <v>402</v>
      </c>
      <c r="G256" s="5"/>
      <c r="N256" s="2">
        <v>603</v>
      </c>
      <c r="O256" s="2">
        <f t="shared" si="6"/>
        <v>603</v>
      </c>
    </row>
    <row r="257" spans="1:15" ht="11.25">
      <c r="A257" s="2">
        <v>43</v>
      </c>
      <c r="B257" s="2" t="s">
        <v>76</v>
      </c>
      <c r="D257" s="2" t="s">
        <v>333</v>
      </c>
      <c r="E257" s="2" t="s">
        <v>334</v>
      </c>
      <c r="G257" s="5"/>
      <c r="L257" s="2">
        <v>594</v>
      </c>
      <c r="O257" s="2">
        <f t="shared" si="6"/>
        <v>594</v>
      </c>
    </row>
    <row r="258" spans="1:15" ht="11.25">
      <c r="A258" s="2">
        <v>44</v>
      </c>
      <c r="B258" s="2" t="s">
        <v>76</v>
      </c>
      <c r="D258" s="2" t="s">
        <v>335</v>
      </c>
      <c r="E258" s="2" t="s">
        <v>336</v>
      </c>
      <c r="L258" s="2">
        <v>567</v>
      </c>
      <c r="O258" s="2">
        <f t="shared" si="6"/>
        <v>567</v>
      </c>
    </row>
    <row r="259" spans="1:15" ht="11.25">
      <c r="A259" s="2">
        <v>45</v>
      </c>
      <c r="B259" s="2" t="s">
        <v>76</v>
      </c>
      <c r="C259" s="2" t="s">
        <v>78</v>
      </c>
      <c r="D259" s="2" t="s">
        <v>87</v>
      </c>
      <c r="E259" s="2" t="s">
        <v>88</v>
      </c>
      <c r="F259" s="2" t="s">
        <v>72</v>
      </c>
      <c r="G259" s="2">
        <v>532</v>
      </c>
      <c r="O259" s="2">
        <f t="shared" si="6"/>
        <v>532</v>
      </c>
    </row>
    <row r="260" spans="1:15" ht="11.25">
      <c r="A260" s="2">
        <v>46</v>
      </c>
      <c r="B260" s="2" t="s">
        <v>76</v>
      </c>
      <c r="D260" s="2" t="s">
        <v>403</v>
      </c>
      <c r="E260" s="2" t="s">
        <v>404</v>
      </c>
      <c r="G260" s="5"/>
      <c r="N260" s="2">
        <v>531</v>
      </c>
      <c r="O260" s="2">
        <f t="shared" si="6"/>
        <v>531</v>
      </c>
    </row>
    <row r="261" spans="1:15" ht="11.25">
      <c r="A261" s="2">
        <v>47</v>
      </c>
      <c r="B261" s="2" t="s">
        <v>76</v>
      </c>
      <c r="D261" s="2" t="s">
        <v>346</v>
      </c>
      <c r="E261" s="2" t="s">
        <v>405</v>
      </c>
      <c r="G261" s="5"/>
      <c r="N261" s="2">
        <v>494</v>
      </c>
      <c r="O261" s="2">
        <f t="shared" si="6"/>
        <v>494</v>
      </c>
    </row>
    <row r="262" spans="1:15" ht="11.25">
      <c r="A262" s="2">
        <v>48</v>
      </c>
      <c r="B262" s="2" t="s">
        <v>76</v>
      </c>
      <c r="D262" s="2" t="s">
        <v>337</v>
      </c>
      <c r="E262" s="2" t="s">
        <v>338</v>
      </c>
      <c r="F262" s="2" t="s">
        <v>43</v>
      </c>
      <c r="L262" s="2">
        <v>464</v>
      </c>
      <c r="O262" s="2">
        <f t="shared" si="6"/>
        <v>464</v>
      </c>
    </row>
    <row r="263" spans="1:15" ht="11.25">
      <c r="A263" s="2">
        <v>49</v>
      </c>
      <c r="B263" s="2" t="s">
        <v>76</v>
      </c>
      <c r="D263" s="2" t="s">
        <v>280</v>
      </c>
      <c r="E263" s="2" t="s">
        <v>339</v>
      </c>
      <c r="G263" s="5"/>
      <c r="N263" s="2">
        <v>444</v>
      </c>
      <c r="O263" s="2">
        <f t="shared" si="6"/>
        <v>444</v>
      </c>
    </row>
    <row r="264" spans="1:15" ht="11.25">
      <c r="A264" s="2">
        <v>50</v>
      </c>
      <c r="B264" s="2" t="s">
        <v>76</v>
      </c>
      <c r="C264" s="2" t="s">
        <v>78</v>
      </c>
      <c r="D264" s="2" t="s">
        <v>339</v>
      </c>
      <c r="E264" s="2" t="s">
        <v>340</v>
      </c>
      <c r="F264" s="2" t="s">
        <v>341</v>
      </c>
      <c r="L264" s="2">
        <v>419</v>
      </c>
      <c r="O264" s="2">
        <f t="shared" si="6"/>
        <v>419</v>
      </c>
    </row>
    <row r="265" spans="1:15" ht="11.25">
      <c r="A265" s="2">
        <v>51</v>
      </c>
      <c r="B265" s="2" t="s">
        <v>76</v>
      </c>
      <c r="D265" s="2" t="s">
        <v>406</v>
      </c>
      <c r="E265" s="2" t="s">
        <v>299</v>
      </c>
      <c r="G265" s="5"/>
      <c r="N265" s="2">
        <v>362</v>
      </c>
      <c r="O265" s="2">
        <f t="shared" si="6"/>
        <v>362</v>
      </c>
    </row>
    <row r="266" spans="1:15" ht="11.25">
      <c r="A266" s="2">
        <v>52</v>
      </c>
      <c r="B266" s="2" t="s">
        <v>76</v>
      </c>
      <c r="D266" s="2" t="s">
        <v>407</v>
      </c>
      <c r="E266" s="2" t="s">
        <v>408</v>
      </c>
      <c r="G266" s="5"/>
      <c r="N266" s="2">
        <v>240</v>
      </c>
      <c r="O266" s="2">
        <f t="shared" si="6"/>
        <v>240</v>
      </c>
    </row>
    <row r="267" spans="1:15" ht="11.25">
      <c r="A267" s="2">
        <v>53</v>
      </c>
      <c r="B267" s="2" t="s">
        <v>76</v>
      </c>
      <c r="C267" s="2" t="s">
        <v>78</v>
      </c>
      <c r="D267" s="2" t="s">
        <v>138</v>
      </c>
      <c r="E267" s="2" t="s">
        <v>139</v>
      </c>
      <c r="F267" s="2" t="s">
        <v>60</v>
      </c>
      <c r="G267" s="5">
        <v>240</v>
      </c>
      <c r="O267" s="2">
        <f t="shared" si="6"/>
        <v>240</v>
      </c>
    </row>
    <row r="268" spans="1:15" ht="11.25">
      <c r="A268" s="2">
        <v>54</v>
      </c>
      <c r="B268" s="2" t="s">
        <v>76</v>
      </c>
      <c r="D268" s="2" t="s">
        <v>101</v>
      </c>
      <c r="E268" s="2" t="s">
        <v>102</v>
      </c>
      <c r="F268" s="2" t="s">
        <v>19</v>
      </c>
      <c r="G268" s="5">
        <v>240</v>
      </c>
      <c r="O268" s="2">
        <f t="shared" si="6"/>
        <v>240</v>
      </c>
    </row>
    <row r="269" spans="1:15" ht="11.25">
      <c r="A269" s="2">
        <v>55</v>
      </c>
      <c r="B269" s="2" t="s">
        <v>76</v>
      </c>
      <c r="D269" s="2" t="s">
        <v>354</v>
      </c>
      <c r="E269" s="2" t="s">
        <v>355</v>
      </c>
      <c r="G269" s="5"/>
      <c r="M269" s="2">
        <v>230</v>
      </c>
      <c r="O269" s="2">
        <f t="shared" si="6"/>
        <v>230</v>
      </c>
    </row>
    <row r="270" spans="1:15" ht="11.25">
      <c r="A270" s="2">
        <v>56</v>
      </c>
      <c r="B270" s="2" t="s">
        <v>76</v>
      </c>
      <c r="D270" s="2" t="s">
        <v>290</v>
      </c>
      <c r="E270" s="2" t="s">
        <v>291</v>
      </c>
      <c r="K270" s="2">
        <v>190</v>
      </c>
      <c r="O270" s="2">
        <f t="shared" si="6"/>
        <v>190</v>
      </c>
    </row>
    <row r="272" ht="11.25">
      <c r="D272" s="2" t="s">
        <v>241</v>
      </c>
    </row>
    <row r="274" spans="2:5" ht="11.25">
      <c r="B274" s="11" t="s">
        <v>242</v>
      </c>
      <c r="C274" s="11"/>
      <c r="D274" s="11"/>
      <c r="E274" s="11"/>
    </row>
    <row r="275" spans="2:7" ht="11.25">
      <c r="B275" s="12" t="s">
        <v>285</v>
      </c>
      <c r="C275" s="12"/>
      <c r="D275" s="12"/>
      <c r="E275" s="12"/>
      <c r="F275" s="12"/>
      <c r="G275" s="12"/>
    </row>
    <row r="276" spans="2:4" ht="11.25">
      <c r="B276" s="15" t="s">
        <v>359</v>
      </c>
      <c r="C276" s="15"/>
      <c r="D276" s="15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"/>
  <sheetViews>
    <sheetView workbookViewId="0" topLeftCell="A1">
      <selection activeCell="C7" sqref="C7"/>
    </sheetView>
  </sheetViews>
  <sheetFormatPr defaultColWidth="11.421875" defaultRowHeight="12.75"/>
  <cols>
    <col min="2" max="2" width="27.140625" style="0" customWidth="1"/>
    <col min="3" max="3" width="11.421875" style="1" customWidth="1"/>
  </cols>
  <sheetData>
    <row r="1" ht="12.75">
      <c r="C1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Rivera</dc:creator>
  <cp:keywords/>
  <dc:description/>
  <cp:lastModifiedBy>C.E.I.P. Belia</cp:lastModifiedBy>
  <cp:lastPrinted>2006-06-12T16:57:53Z</cp:lastPrinted>
  <dcterms:created xsi:type="dcterms:W3CDTF">2006-03-16T20:43:50Z</dcterms:created>
  <dcterms:modified xsi:type="dcterms:W3CDTF">2006-06-29T08:16:21Z</dcterms:modified>
  <cp:category/>
  <cp:version/>
  <cp:contentType/>
  <cp:contentStatus/>
</cp:coreProperties>
</file>